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10" yWindow="225" windowWidth="18795" windowHeight="8355"/>
  </bookViews>
  <sheets>
    <sheet name="ALLOCATIONS" sheetId="4" r:id="rId1"/>
    <sheet name="INPUT" sheetId="2" r:id="rId2"/>
  </sheets>
  <definedNames>
    <definedName name="_xlnm.Print_Area" localSheetId="0">ALLOCATIONS!$A$1:$E$41</definedName>
  </definedNames>
  <calcPr calcId="125725"/>
</workbook>
</file>

<file path=xl/calcChain.xml><?xml version="1.0" encoding="utf-8"?>
<calcChain xmlns="http://schemas.openxmlformats.org/spreadsheetml/2006/main">
  <c r="C35" i="4"/>
  <c r="C29"/>
  <c r="C25"/>
  <c r="C20"/>
  <c r="C14"/>
  <c r="C9"/>
  <c r="L4" i="2"/>
  <c r="K4"/>
  <c r="J4"/>
  <c r="I4"/>
  <c r="H4"/>
  <c r="G4"/>
  <c r="F4"/>
  <c r="E4"/>
  <c r="D4"/>
  <c r="C4"/>
  <c r="L33"/>
  <c r="K33"/>
  <c r="J33"/>
  <c r="I33"/>
  <c r="H33"/>
  <c r="G33"/>
  <c r="F33"/>
  <c r="E33"/>
  <c r="D33"/>
  <c r="C33"/>
  <c r="L30"/>
  <c r="K30"/>
  <c r="J30"/>
  <c r="I30"/>
  <c r="H30"/>
  <c r="G30"/>
  <c r="F30"/>
  <c r="E30"/>
  <c r="D30"/>
  <c r="C30"/>
  <c r="L27"/>
  <c r="K27"/>
  <c r="J27"/>
  <c r="I27"/>
  <c r="H27"/>
  <c r="G27"/>
  <c r="F27"/>
  <c r="E27"/>
  <c r="D27"/>
  <c r="C27"/>
  <c r="L24"/>
  <c r="K24"/>
  <c r="J24"/>
  <c r="I24"/>
  <c r="H24"/>
  <c r="G24"/>
  <c r="F24"/>
  <c r="E24"/>
  <c r="D24"/>
  <c r="C24"/>
  <c r="L36"/>
  <c r="K36"/>
  <c r="J36"/>
  <c r="I36"/>
  <c r="H36"/>
  <c r="G36"/>
  <c r="F36"/>
  <c r="E36"/>
  <c r="D36"/>
  <c r="C36"/>
  <c r="L21"/>
  <c r="K21"/>
  <c r="J21"/>
  <c r="I21"/>
  <c r="H21"/>
  <c r="G21"/>
  <c r="F21"/>
  <c r="E21"/>
  <c r="D21"/>
  <c r="C21"/>
  <c r="L18"/>
  <c r="K18"/>
  <c r="J18"/>
  <c r="I18"/>
  <c r="H18"/>
  <c r="G18"/>
  <c r="F18"/>
  <c r="E18"/>
  <c r="D18"/>
  <c r="C18"/>
  <c r="L12"/>
  <c r="K12"/>
  <c r="J12"/>
  <c r="I12"/>
  <c r="H12"/>
  <c r="G12"/>
  <c r="F12"/>
  <c r="E12"/>
  <c r="D12"/>
  <c r="C12"/>
  <c r="L7"/>
  <c r="K7"/>
  <c r="J7"/>
  <c r="I7"/>
  <c r="H7"/>
  <c r="G7"/>
  <c r="F7"/>
  <c r="E7"/>
  <c r="D7"/>
  <c r="C7"/>
  <c r="L39"/>
  <c r="K39"/>
  <c r="J39"/>
  <c r="I39"/>
  <c r="H39"/>
  <c r="G39"/>
  <c r="F39"/>
  <c r="E39"/>
  <c r="C39"/>
  <c r="D39"/>
  <c r="L86"/>
  <c r="K86"/>
  <c r="J86"/>
  <c r="I86"/>
  <c r="H86"/>
  <c r="G86"/>
  <c r="F86"/>
  <c r="E86"/>
  <c r="D86"/>
  <c r="C86"/>
  <c r="L83"/>
  <c r="K83"/>
  <c r="J83"/>
  <c r="I83"/>
  <c r="H83"/>
  <c r="G83"/>
  <c r="F83"/>
  <c r="E83"/>
  <c r="D83"/>
  <c r="C83"/>
  <c r="L80"/>
  <c r="K80"/>
  <c r="J80"/>
  <c r="I80"/>
  <c r="H80"/>
  <c r="G80"/>
  <c r="F80"/>
  <c r="E80"/>
  <c r="D80"/>
  <c r="C80"/>
  <c r="L77"/>
  <c r="K77"/>
  <c r="J77"/>
  <c r="I77"/>
  <c r="H77"/>
  <c r="G77"/>
  <c r="F77"/>
  <c r="E77"/>
  <c r="D77"/>
  <c r="C77"/>
  <c r="L74"/>
  <c r="K74"/>
  <c r="J74"/>
  <c r="I74"/>
  <c r="H74"/>
  <c r="G74"/>
  <c r="F74"/>
  <c r="E74"/>
  <c r="D74"/>
  <c r="C74"/>
  <c r="L71"/>
  <c r="K71"/>
  <c r="J71"/>
  <c r="I71"/>
  <c r="H71"/>
  <c r="G71"/>
  <c r="F71"/>
  <c r="E71"/>
  <c r="D71"/>
  <c r="C71"/>
  <c r="L66"/>
  <c r="K66"/>
  <c r="J66"/>
  <c r="I66"/>
  <c r="H66"/>
  <c r="G66"/>
  <c r="F66"/>
  <c r="E66"/>
  <c r="D66"/>
  <c r="C66"/>
  <c r="L63"/>
  <c r="K63"/>
  <c r="J63"/>
  <c r="I63"/>
  <c r="H63"/>
  <c r="G63"/>
  <c r="F63"/>
  <c r="E63"/>
  <c r="D63"/>
  <c r="C63"/>
  <c r="L60"/>
  <c r="K60"/>
  <c r="J60"/>
  <c r="I60"/>
  <c r="H60"/>
  <c r="G60"/>
  <c r="F60"/>
  <c r="E60"/>
  <c r="D60"/>
  <c r="C60"/>
  <c r="L55"/>
  <c r="K55"/>
  <c r="J55"/>
  <c r="I55"/>
  <c r="H55"/>
  <c r="G55"/>
  <c r="F55"/>
  <c r="E55"/>
  <c r="D55"/>
  <c r="C55"/>
  <c r="L52"/>
  <c r="K52"/>
  <c r="J52"/>
  <c r="I52"/>
  <c r="H52"/>
  <c r="G52"/>
  <c r="F52"/>
  <c r="E52"/>
  <c r="D52"/>
  <c r="C52"/>
  <c r="L49"/>
  <c r="K49"/>
  <c r="J49"/>
  <c r="I49"/>
  <c r="H49"/>
  <c r="G49"/>
  <c r="F49"/>
  <c r="E49"/>
  <c r="D49"/>
  <c r="C49"/>
  <c r="L45"/>
  <c r="K45"/>
  <c r="J45"/>
  <c r="I45"/>
  <c r="H45"/>
  <c r="G45"/>
  <c r="F45"/>
  <c r="E45"/>
  <c r="D45"/>
  <c r="C45"/>
  <c r="C7" i="4"/>
  <c r="M36" i="2" l="1"/>
  <c r="B19" i="4" s="1"/>
  <c r="M30" i="2"/>
  <c r="B17" i="4" s="1"/>
  <c r="M27" i="2"/>
  <c r="B16" i="4" s="1"/>
  <c r="M24" i="2"/>
  <c r="B15" i="4" s="1"/>
  <c r="M21" i="2"/>
  <c r="B13" i="4" s="1"/>
  <c r="M18" i="2"/>
  <c r="B12" i="4" s="1"/>
  <c r="M12" i="2"/>
  <c r="B11" i="4" s="1"/>
  <c r="I89" i="2"/>
  <c r="E89"/>
  <c r="G89"/>
  <c r="M4"/>
  <c r="B8" i="4" s="1"/>
  <c r="B7" s="1"/>
  <c r="D89" i="2"/>
  <c r="F89"/>
  <c r="H89"/>
  <c r="J89"/>
  <c r="L89"/>
  <c r="K89"/>
  <c r="M7"/>
  <c r="B10" i="4" s="1"/>
  <c r="C89" i="2"/>
  <c r="C38" i="4"/>
  <c r="M33" i="2"/>
  <c r="B18" i="4" s="1"/>
  <c r="M77" i="2"/>
  <c r="B33" i="4" s="1"/>
  <c r="M80" i="2"/>
  <c r="B34" i="4" s="1"/>
  <c r="M83" i="2"/>
  <c r="B36" i="4" s="1"/>
  <c r="M86" i="2"/>
  <c r="B37" i="4" s="1"/>
  <c r="M45" i="2"/>
  <c r="B22" i="4" s="1"/>
  <c r="M52" i="2"/>
  <c r="B24" i="4" s="1"/>
  <c r="M55" i="2"/>
  <c r="B26" i="4" s="1"/>
  <c r="M60" i="2"/>
  <c r="B27" i="4" s="1"/>
  <c r="M63" i="2"/>
  <c r="B28" i="4" s="1"/>
  <c r="M66" i="2"/>
  <c r="B30" i="4" s="1"/>
  <c r="M71" i="2"/>
  <c r="B31" i="4" s="1"/>
  <c r="M74" i="2"/>
  <c r="B32" i="4" s="1"/>
  <c r="M39" i="2"/>
  <c r="B21" i="4" s="1"/>
  <c r="M49" i="2"/>
  <c r="B23" i="4" s="1"/>
  <c r="B9" l="1"/>
  <c r="B35"/>
  <c r="M89" i="2"/>
  <c r="B14" i="4"/>
  <c r="B29"/>
  <c r="B25"/>
  <c r="B20"/>
  <c r="B38" l="1"/>
  <c r="D37" l="1"/>
  <c r="E37" s="1"/>
  <c r="D31"/>
  <c r="E31" s="1"/>
  <c r="D33"/>
  <c r="E33" s="1"/>
  <c r="D30"/>
  <c r="E30" s="1"/>
  <c r="D28"/>
  <c r="E28" s="1"/>
  <c r="D22"/>
  <c r="E22" s="1"/>
  <c r="D24"/>
  <c r="E24" s="1"/>
  <c r="D16"/>
  <c r="E16" s="1"/>
  <c r="D18"/>
  <c r="E18" s="1"/>
  <c r="D15"/>
  <c r="E15" s="1"/>
  <c r="D12"/>
  <c r="E12" s="1"/>
  <c r="D8"/>
  <c r="E8" s="1"/>
  <c r="D36"/>
  <c r="E36" s="1"/>
  <c r="D32"/>
  <c r="E32" s="1"/>
  <c r="D34"/>
  <c r="E34" s="1"/>
  <c r="D27"/>
  <c r="E27" s="1"/>
  <c r="D26"/>
  <c r="E26" s="1"/>
  <c r="D23"/>
  <c r="E23" s="1"/>
  <c r="D21"/>
  <c r="E21" s="1"/>
  <c r="D17"/>
  <c r="E17" s="1"/>
  <c r="D19"/>
  <c r="E19" s="1"/>
  <c r="D11"/>
  <c r="E11" s="1"/>
  <c r="D13"/>
  <c r="E13" s="1"/>
  <c r="D10"/>
  <c r="E10" s="1"/>
  <c r="D7" l="1"/>
  <c r="E7" s="1"/>
  <c r="D20"/>
  <c r="E20" s="1"/>
  <c r="D35"/>
  <c r="E35" s="1"/>
  <c r="D14"/>
  <c r="E14" s="1"/>
  <c r="D9"/>
  <c r="E9" s="1"/>
  <c r="D25"/>
  <c r="E25" s="1"/>
  <c r="D29"/>
  <c r="E29" s="1"/>
  <c r="D38" l="1"/>
</calcChain>
</file>

<file path=xl/sharedStrings.xml><?xml version="1.0" encoding="utf-8"?>
<sst xmlns="http://schemas.openxmlformats.org/spreadsheetml/2006/main" count="210" uniqueCount="150">
  <si>
    <t>Asset Class</t>
  </si>
  <si>
    <t>FIXED INCOME INVESTMENTS</t>
  </si>
  <si>
    <t xml:space="preserve">     CANADIAN SHORT TERM BONDS</t>
  </si>
  <si>
    <t xml:space="preserve">     CANADIAN BONDS</t>
  </si>
  <si>
    <t>CAB</t>
  </si>
  <si>
    <t>VTI</t>
  </si>
  <si>
    <t>Target %</t>
  </si>
  <si>
    <t xml:space="preserve">     CANADIAN REITs</t>
  </si>
  <si>
    <t>XIC</t>
  </si>
  <si>
    <t>VXUS</t>
  </si>
  <si>
    <t xml:space="preserve">     INTERNATIONAL AND EMERGING MARKETS EQUITY</t>
  </si>
  <si>
    <t>Total Portfolio</t>
  </si>
  <si>
    <t>Actual %</t>
  </si>
  <si>
    <t>Market Value ($)</t>
  </si>
  <si>
    <t>Difference ($)</t>
  </si>
  <si>
    <t>XSB</t>
  </si>
  <si>
    <t>XBB</t>
  </si>
  <si>
    <t>ZRE</t>
  </si>
  <si>
    <t xml:space="preserve">     CANADIAN VALUE EQUITY</t>
  </si>
  <si>
    <t xml:space="preserve">     U.S. VALUE EQUITY</t>
  </si>
  <si>
    <t xml:space="preserve">     INTERNATIONAL VALUE EQUITY</t>
  </si>
  <si>
    <t xml:space="preserve">     GLOBAL REITs</t>
  </si>
  <si>
    <t xml:space="preserve">     EMERGING MARKETS EQUITY</t>
  </si>
  <si>
    <t>CANADIAN EQUITY</t>
  </si>
  <si>
    <t>U.S. EQUITY</t>
  </si>
  <si>
    <t>INTERNATIONAL AND EMERGING MARKETS EQUITY</t>
  </si>
  <si>
    <t>OTHER INCOME</t>
  </si>
  <si>
    <t xml:space="preserve">     CANADIAN HIGH YIELD BONDS</t>
  </si>
  <si>
    <t xml:space="preserve">     U.S. HIGH YIELD BONDS</t>
  </si>
  <si>
    <t xml:space="preserve">     PREFERRED SHARES</t>
  </si>
  <si>
    <t>GLOBAL EQUITY</t>
  </si>
  <si>
    <t xml:space="preserve">     CANADIAN DIVIDEND EQUITY</t>
  </si>
  <si>
    <t xml:space="preserve">     GLOBAL DIVIDEND EQUITY</t>
  </si>
  <si>
    <t xml:space="preserve">     </t>
  </si>
  <si>
    <t xml:space="preserve">     iShares S&amp;P/TSX Capped Composite Index Fund</t>
  </si>
  <si>
    <t>TDB900</t>
  </si>
  <si>
    <t xml:space="preserve">     TD Canadian Index Fund e-Series</t>
  </si>
  <si>
    <t xml:space="preserve">     RBC Canadian Index Fund</t>
  </si>
  <si>
    <t>RBF556</t>
  </si>
  <si>
    <t xml:space="preserve">     Horizons S&amp;P/TSX 60 Index ETF</t>
  </si>
  <si>
    <t>HXT</t>
  </si>
  <si>
    <t>CANADIAN VALUE EQUITY</t>
  </si>
  <si>
    <t>CDZ</t>
  </si>
  <si>
    <t>XDV</t>
  </si>
  <si>
    <t>CANADIAN SMALL-MID CAP EQUITY</t>
  </si>
  <si>
    <t xml:space="preserve">     CANADIAN SMALL-MID CAP EQUITY</t>
  </si>
  <si>
    <t xml:space="preserve">     iShares S&amp;P/TSX Completion Index Fund</t>
  </si>
  <si>
    <t>XMD</t>
  </si>
  <si>
    <t>CRQ</t>
  </si>
  <si>
    <t>Account 1</t>
  </si>
  <si>
    <t>Account 2</t>
  </si>
  <si>
    <t>Account 3</t>
  </si>
  <si>
    <t>Account 4</t>
  </si>
  <si>
    <t>Account 5</t>
  </si>
  <si>
    <t>Account 6</t>
  </si>
  <si>
    <t>Account 7</t>
  </si>
  <si>
    <t>Account 8</t>
  </si>
  <si>
    <t>Account 9</t>
  </si>
  <si>
    <t>Account 10</t>
  </si>
  <si>
    <t>Type</t>
  </si>
  <si>
    <t>Owner</t>
  </si>
  <si>
    <t xml:space="preserve">     U.S. SMALL-MID CAP EQUITY</t>
  </si>
  <si>
    <t xml:space="preserve">     INTERNATIONAL SMALL-MID CAP EQUITY</t>
  </si>
  <si>
    <t>CANADIAN DIVIDEND EQUITY</t>
  </si>
  <si>
    <t xml:space="preserve">     INTERNATIONAL BROAD MARKET EQUITY</t>
  </si>
  <si>
    <t xml:space="preserve">     U.S. BROAD MARKET EQUITY</t>
  </si>
  <si>
    <t xml:space="preserve">     CANADIAN BROAD MARKET EQUITY</t>
  </si>
  <si>
    <t>CANADIAN BROAD MARKET EQUITY</t>
  </si>
  <si>
    <t>U.S. BROAD MARKET EQUITY</t>
  </si>
  <si>
    <t>U.S. SMALL-MID CAP EQUITY</t>
  </si>
  <si>
    <t>U.S. VALUE EQUITY</t>
  </si>
  <si>
    <t>INTERNATIONAL BROAD MARKET EQUITY</t>
  </si>
  <si>
    <t>INTERNATIONAL SMALL-MID CAP EQUITY</t>
  </si>
  <si>
    <t>INTERNATIONAL VALUE EQUITY</t>
  </si>
  <si>
    <t>TDB902</t>
  </si>
  <si>
    <t>RBF557</t>
  </si>
  <si>
    <t xml:space="preserve">     Vanguard Total Stock Market ETF</t>
  </si>
  <si>
    <t xml:space="preserve">     Vanguard Extended Market ETF</t>
  </si>
  <si>
    <t>VXF</t>
  </si>
  <si>
    <t>PRF</t>
  </si>
  <si>
    <t xml:space="preserve">     TD International Index Fund e-Series</t>
  </si>
  <si>
    <t>TDB911</t>
  </si>
  <si>
    <t>RBF559</t>
  </si>
  <si>
    <t>EMERGING MARKETS EQUITY</t>
  </si>
  <si>
    <t xml:space="preserve">     GLOBAL BROAD MARKET EQUITY</t>
  </si>
  <si>
    <t xml:space="preserve">     Vanguard Total International Stock ETF</t>
  </si>
  <si>
    <t xml:space="preserve">     Vanguard MSCI EAFE ETF</t>
  </si>
  <si>
    <t>VEA</t>
  </si>
  <si>
    <t xml:space="preserve">     Vanguard MSCI Emerging Markets ETF</t>
  </si>
  <si>
    <t>VWO</t>
  </si>
  <si>
    <t>GLOBAL BROAD MARKET EQUITY</t>
  </si>
  <si>
    <t>GLOBAL DIVIDEND EQUITY</t>
  </si>
  <si>
    <t xml:space="preserve">     iShares MSCI World Index Fund</t>
  </si>
  <si>
    <t>XWD</t>
  </si>
  <si>
    <t>PDN</t>
  </si>
  <si>
    <t>PXF</t>
  </si>
  <si>
    <t xml:space="preserve">     Claymore Global Monthly Advantaged Dividend ETF</t>
  </si>
  <si>
    <t>CYH</t>
  </si>
  <si>
    <t>Ticker</t>
  </si>
  <si>
    <t>CANADIAN BONDS</t>
  </si>
  <si>
    <t>CANADIAN SHORT TERM BONDS</t>
  </si>
  <si>
    <t>CANADIAN HIGH YIELD BONDS</t>
  </si>
  <si>
    <t>U.S. HIGH YIELD BONDS</t>
  </si>
  <si>
    <t>PREFERRED SHARES</t>
  </si>
  <si>
    <t>CANADIAN REITs</t>
  </si>
  <si>
    <t>GLOBAL REITs</t>
  </si>
  <si>
    <t>CBO</t>
  </si>
  <si>
    <t>CLF</t>
  </si>
  <si>
    <t xml:space="preserve">     iShares DEX Short Term Bond Index Fund</t>
  </si>
  <si>
    <t xml:space="preserve">     iShares DEX Universe Bond Index Fund</t>
  </si>
  <si>
    <t>TDB909</t>
  </si>
  <si>
    <t xml:space="preserve">     TD Canadian Bond Index Fund e-Series</t>
  </si>
  <si>
    <t>TDB966</t>
  </si>
  <si>
    <t xml:space="preserve">     Claymore Advantaged Canadian Bond ETF</t>
  </si>
  <si>
    <t>XIG</t>
  </si>
  <si>
    <t xml:space="preserve">     iShares DEX Real Return Bond Index Fund</t>
  </si>
  <si>
    <t>XRB</t>
  </si>
  <si>
    <t xml:space="preserve">     iShares DEX HYBrid Bond Index Fund</t>
  </si>
  <si>
    <t>XHB</t>
  </si>
  <si>
    <t xml:space="preserve">     Claymore Advantaged High-Yield Bond ETF</t>
  </si>
  <si>
    <t>CHB</t>
  </si>
  <si>
    <t>XPF</t>
  </si>
  <si>
    <t xml:space="preserve">     Claymore Global Real Estate ETF</t>
  </si>
  <si>
    <t>CGR</t>
  </si>
  <si>
    <t>CASH AND CASH EQUIVALENTS</t>
  </si>
  <si>
    <t xml:space="preserve">     Cash</t>
  </si>
  <si>
    <t>-</t>
  </si>
  <si>
    <t>CASH AND EQUIVALENT</t>
  </si>
  <si>
    <t xml:space="preserve">     CASH AND EQUIVALENT</t>
  </si>
  <si>
    <t>Rebalancing Spreadsheet</t>
  </si>
  <si>
    <t>Source(s):  Dan Bortolotti, Justin Bender, CFA, CFP</t>
  </si>
  <si>
    <t xml:space="preserve">     Claymore 1-5 Yr Laddered Corporate Bond ETF</t>
  </si>
  <si>
    <t xml:space="preserve">     Claymore 1-5 Yr Laddered Government Bond ETF</t>
  </si>
  <si>
    <t xml:space="preserve">     Claymore S&amp;P/TSX Canadian Dividend ETF</t>
  </si>
  <si>
    <t xml:space="preserve">     Claymore Canadian Fundamental Index ETF</t>
  </si>
  <si>
    <t xml:space="preserve">     PowerShares FTSE RAFI US 1000 Portfolio</t>
  </si>
  <si>
    <t xml:space="preserve">     TD Canadian Bond Index Fund Investor Series</t>
  </si>
  <si>
    <t xml:space="preserve">     TD U.S. Index Fund e-Series</t>
  </si>
  <si>
    <t xml:space="preserve">     RBC U.S. Index Fund</t>
  </si>
  <si>
    <t xml:space="preserve">     iShares U.S. IG Corporate Bond Index Fund (CAD-Hedged)</t>
  </si>
  <si>
    <t xml:space="preserve">     iShares S&amp;P/TSX North American Preferred Stock Index Fund</t>
  </si>
  <si>
    <t xml:space="preserve">     BMO Equal Weight REITs Index ETF</t>
  </si>
  <si>
    <t xml:space="preserve">     iShares Dow Jones Canada Select Dividend Index Fund</t>
  </si>
  <si>
    <t xml:space="preserve">     RBC International Index Currency Neutral Fund</t>
  </si>
  <si>
    <t>U.S. BONDS</t>
  </si>
  <si>
    <t xml:space="preserve">     U.S. BONDS</t>
  </si>
  <si>
    <t>CANADIAN REAL RETURN BONDS</t>
  </si>
  <si>
    <t xml:space="preserve">     CANADIAN REAL RETURN BONDS</t>
  </si>
  <si>
    <t xml:space="preserve">     PowerShares FTSE RAFI Developed Markets ex-U.S. Small-Mid</t>
  </si>
  <si>
    <t xml:space="preserve">     PowerShares FTSE RAFI Developed Markets ex-U.S</t>
  </si>
</sst>
</file>

<file path=xl/styles.xml><?xml version="1.0" encoding="utf-8"?>
<styleSheet xmlns="http://schemas.openxmlformats.org/spreadsheetml/2006/main">
  <numFmts count="3">
    <numFmt numFmtId="164" formatCode="&quot;$&quot;#,##0.00"/>
    <numFmt numFmtId="167" formatCode="0.0%"/>
    <numFmt numFmtId="172" formatCode="&quot;$&quot;#,##0"/>
  </numFmts>
  <fonts count="9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24"/>
      <color theme="1" tint="0.249977111117893"/>
      <name val="Arial"/>
      <family val="2"/>
    </font>
    <font>
      <b/>
      <sz val="24"/>
      <color theme="1" tint="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2" borderId="0" xfId="0" applyFont="1" applyFill="1" applyProtection="1"/>
    <xf numFmtId="0" fontId="3" fillId="2" borderId="0" xfId="0" applyFont="1" applyFill="1" applyAlignment="1" applyProtection="1">
      <alignment horizontal="right"/>
    </xf>
    <xf numFmtId="0" fontId="3" fillId="2" borderId="0" xfId="0" applyFont="1" applyFill="1" applyAlignment="1" applyProtection="1">
      <alignment vertical="center"/>
    </xf>
    <xf numFmtId="0" fontId="3" fillId="2" borderId="2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center"/>
    </xf>
    <xf numFmtId="0" fontId="4" fillId="2" borderId="0" xfId="0" applyFont="1" applyFill="1" applyAlignment="1" applyProtection="1">
      <alignment horizontal="center" vertical="center"/>
    </xf>
    <xf numFmtId="0" fontId="4" fillId="0" borderId="0" xfId="0" applyFont="1" applyAlignment="1">
      <alignment horizontal="center"/>
    </xf>
    <xf numFmtId="164" fontId="3" fillId="0" borderId="0" xfId="0" applyNumberFormat="1" applyFont="1" applyAlignment="1">
      <alignment vertical="center"/>
    </xf>
    <xf numFmtId="0" fontId="4" fillId="5" borderId="1" xfId="0" applyFont="1" applyFill="1" applyBorder="1" applyAlignment="1" applyProtection="1">
      <alignment vertical="center"/>
    </xf>
    <xf numFmtId="0" fontId="4" fillId="5" borderId="1" xfId="0" applyFont="1" applyFill="1" applyBorder="1" applyAlignment="1" applyProtection="1">
      <alignment horizontal="right" vertical="center"/>
    </xf>
    <xf numFmtId="0" fontId="3" fillId="4" borderId="2" xfId="0" applyFont="1" applyFill="1" applyBorder="1" applyAlignment="1" applyProtection="1">
      <alignment vertical="center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5" fillId="6" borderId="1" xfId="0" applyFont="1" applyFill="1" applyBorder="1" applyAlignment="1" applyProtection="1">
      <alignment vertical="center"/>
    </xf>
    <xf numFmtId="0" fontId="4" fillId="0" borderId="0" xfId="0" applyFont="1" applyFill="1" applyProtection="1"/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Protection="1"/>
    <xf numFmtId="0" fontId="2" fillId="0" borderId="0" xfId="0" applyFont="1" applyFill="1" applyProtection="1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3" fillId="5" borderId="6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vertical="center"/>
    </xf>
    <xf numFmtId="0" fontId="5" fillId="3" borderId="4" xfId="0" applyFont="1" applyFill="1" applyBorder="1" applyAlignment="1" applyProtection="1">
      <alignment horizontal="center" vertical="center"/>
    </xf>
    <xf numFmtId="0" fontId="4" fillId="5" borderId="5" xfId="0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/>
    </xf>
    <xf numFmtId="0" fontId="3" fillId="4" borderId="6" xfId="0" applyFont="1" applyFill="1" applyBorder="1" applyAlignment="1" applyProtection="1">
      <alignment vertical="center"/>
      <protection locked="0"/>
    </xf>
    <xf numFmtId="0" fontId="4" fillId="4" borderId="6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3" fillId="4" borderId="7" xfId="0" applyFont="1" applyFill="1" applyBorder="1" applyAlignment="1" applyProtection="1">
      <alignment vertical="center"/>
      <protection locked="0"/>
    </xf>
    <xf numFmtId="0" fontId="4" fillId="4" borderId="7" xfId="0" applyFont="1" applyFill="1" applyBorder="1" applyAlignment="1" applyProtection="1">
      <alignment horizontal="center" vertical="center"/>
      <protection locked="0"/>
    </xf>
    <xf numFmtId="0" fontId="4" fillId="5" borderId="5" xfId="0" applyFont="1" applyFill="1" applyBorder="1" applyAlignment="1" applyProtection="1">
      <alignment horizontal="center" vertical="center"/>
      <protection locked="0"/>
    </xf>
    <xf numFmtId="164" fontId="3" fillId="5" borderId="6" xfId="0" applyNumberFormat="1" applyFont="1" applyFill="1" applyBorder="1" applyAlignment="1" applyProtection="1">
      <alignment horizontal="center" vertical="center"/>
      <protection locked="0"/>
    </xf>
    <xf numFmtId="0" fontId="3" fillId="5" borderId="6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Protection="1"/>
    <xf numFmtId="0" fontId="3" fillId="4" borderId="3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3" fillId="4" borderId="0" xfId="0" applyFont="1" applyFill="1" applyAlignment="1">
      <alignment vertical="center"/>
    </xf>
    <xf numFmtId="0" fontId="3" fillId="0" borderId="6" xfId="0" applyFont="1" applyFill="1" applyBorder="1" applyAlignment="1" applyProtection="1">
      <alignment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vertical="center"/>
    </xf>
    <xf numFmtId="167" fontId="5" fillId="6" borderId="1" xfId="0" applyNumberFormat="1" applyFont="1" applyFill="1" applyBorder="1" applyAlignment="1" applyProtection="1">
      <alignment horizontal="right" vertical="center"/>
    </xf>
    <xf numFmtId="167" fontId="4" fillId="2" borderId="2" xfId="0" applyNumberFormat="1" applyFont="1" applyFill="1" applyBorder="1" applyAlignment="1" applyProtection="1">
      <alignment horizontal="right" vertical="center"/>
      <protection locked="0"/>
    </xf>
    <xf numFmtId="167" fontId="3" fillId="2" borderId="2" xfId="0" applyNumberFormat="1" applyFont="1" applyFill="1" applyBorder="1" applyAlignment="1" applyProtection="1">
      <alignment horizontal="right" vertical="center"/>
    </xf>
    <xf numFmtId="167" fontId="4" fillId="4" borderId="2" xfId="0" applyNumberFormat="1" applyFont="1" applyFill="1" applyBorder="1" applyAlignment="1" applyProtection="1">
      <alignment horizontal="right" vertical="center"/>
      <protection locked="0"/>
    </xf>
    <xf numFmtId="167" fontId="3" fillId="4" borderId="2" xfId="0" applyNumberFormat="1" applyFont="1" applyFill="1" applyBorder="1" applyAlignment="1" applyProtection="1">
      <alignment horizontal="right" vertical="center"/>
    </xf>
    <xf numFmtId="167" fontId="4" fillId="4" borderId="3" xfId="0" applyNumberFormat="1" applyFont="1" applyFill="1" applyBorder="1" applyAlignment="1" applyProtection="1">
      <alignment horizontal="right" vertical="center"/>
      <protection locked="0"/>
    </xf>
    <xf numFmtId="167" fontId="4" fillId="2" borderId="3" xfId="0" applyNumberFormat="1" applyFont="1" applyFill="1" applyBorder="1" applyAlignment="1" applyProtection="1">
      <alignment horizontal="right" vertical="center"/>
      <protection locked="0"/>
    </xf>
    <xf numFmtId="167" fontId="4" fillId="5" borderId="1" xfId="0" applyNumberFormat="1" applyFont="1" applyFill="1" applyBorder="1" applyAlignment="1" applyProtection="1">
      <alignment horizontal="right" vertical="center"/>
    </xf>
    <xf numFmtId="172" fontId="6" fillId="3" borderId="4" xfId="0" applyNumberFormat="1" applyFont="1" applyFill="1" applyBorder="1" applyAlignment="1" applyProtection="1">
      <alignment horizontal="right" vertical="center"/>
    </xf>
    <xf numFmtId="172" fontId="3" fillId="2" borderId="6" xfId="0" applyNumberFormat="1" applyFont="1" applyFill="1" applyBorder="1" applyAlignment="1" applyProtection="1">
      <alignment horizontal="right" vertical="center"/>
      <protection locked="0"/>
    </xf>
    <xf numFmtId="172" fontId="3" fillId="2" borderId="6" xfId="0" applyNumberFormat="1" applyFont="1" applyFill="1" applyBorder="1" applyAlignment="1" applyProtection="1">
      <alignment horizontal="right" vertical="center"/>
    </xf>
    <xf numFmtId="172" fontId="3" fillId="4" borderId="6" xfId="0" applyNumberFormat="1" applyFont="1" applyFill="1" applyBorder="1" applyAlignment="1" applyProtection="1">
      <alignment horizontal="right" vertical="center"/>
      <protection locked="0"/>
    </xf>
    <xf numFmtId="172" fontId="3" fillId="4" borderId="6" xfId="0" applyNumberFormat="1" applyFont="1" applyFill="1" applyBorder="1" applyAlignment="1" applyProtection="1">
      <alignment horizontal="right" vertical="center"/>
    </xf>
    <xf numFmtId="172" fontId="5" fillId="3" borderId="4" xfId="0" applyNumberFormat="1" applyFont="1" applyFill="1" applyBorder="1" applyAlignment="1" applyProtection="1">
      <alignment horizontal="right" vertical="center"/>
    </xf>
    <xf numFmtId="172" fontId="3" fillId="0" borderId="6" xfId="0" applyNumberFormat="1" applyFont="1" applyFill="1" applyBorder="1" applyAlignment="1" applyProtection="1">
      <alignment horizontal="right" vertical="center"/>
      <protection locked="0"/>
    </xf>
    <xf numFmtId="172" fontId="3" fillId="0" borderId="6" xfId="0" applyNumberFormat="1" applyFont="1" applyFill="1" applyBorder="1" applyAlignment="1" applyProtection="1">
      <alignment horizontal="right" vertical="center"/>
    </xf>
    <xf numFmtId="172" fontId="3" fillId="4" borderId="7" xfId="0" applyNumberFormat="1" applyFont="1" applyFill="1" applyBorder="1" applyAlignment="1" applyProtection="1">
      <alignment horizontal="right" vertical="center"/>
      <protection locked="0"/>
    </xf>
    <xf numFmtId="172" fontId="3" fillId="4" borderId="7" xfId="0" applyNumberFormat="1" applyFont="1" applyFill="1" applyBorder="1" applyAlignment="1" applyProtection="1">
      <alignment horizontal="right" vertical="center"/>
    </xf>
    <xf numFmtId="172" fontId="4" fillId="5" borderId="7" xfId="0" applyNumberFormat="1" applyFont="1" applyFill="1" applyBorder="1" applyAlignment="1" applyProtection="1">
      <alignment horizontal="right"/>
    </xf>
    <xf numFmtId="172" fontId="5" fillId="6" borderId="1" xfId="0" applyNumberFormat="1" applyFont="1" applyFill="1" applyBorder="1" applyAlignment="1" applyProtection="1">
      <alignment vertical="center"/>
    </xf>
    <xf numFmtId="172" fontId="3" fillId="2" borderId="2" xfId="0" applyNumberFormat="1" applyFont="1" applyFill="1" applyBorder="1" applyAlignment="1" applyProtection="1">
      <alignment vertical="center"/>
    </xf>
    <xf numFmtId="172" fontId="3" fillId="4" borderId="2" xfId="0" applyNumberFormat="1" applyFont="1" applyFill="1" applyBorder="1" applyAlignment="1" applyProtection="1">
      <alignment vertical="center"/>
    </xf>
    <xf numFmtId="172" fontId="3" fillId="4" borderId="3" xfId="0" applyNumberFormat="1" applyFont="1" applyFill="1" applyBorder="1" applyAlignment="1" applyProtection="1">
      <alignment vertical="center"/>
    </xf>
    <xf numFmtId="172" fontId="3" fillId="2" borderId="3" xfId="0" applyNumberFormat="1" applyFont="1" applyFill="1" applyBorder="1" applyAlignment="1" applyProtection="1">
      <alignment vertical="center"/>
    </xf>
    <xf numFmtId="172" fontId="4" fillId="5" borderId="1" xfId="0" applyNumberFormat="1" applyFont="1" applyFill="1" applyBorder="1" applyAlignment="1" applyProtection="1">
      <alignment vertical="center"/>
    </xf>
    <xf numFmtId="172" fontId="3" fillId="5" borderId="1" xfId="0" applyNumberFormat="1" applyFont="1" applyFill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canadiancouchpotato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904875</xdr:colOff>
      <xdr:row>0</xdr:row>
      <xdr:rowOff>85726</xdr:rowOff>
    </xdr:from>
    <xdr:to>
      <xdr:col>4</xdr:col>
      <xdr:colOff>885825</xdr:colOff>
      <xdr:row>4</xdr:row>
      <xdr:rowOff>99862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05275" y="85726"/>
          <a:ext cx="2924175" cy="69993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Normal="100" workbookViewId="0">
      <selection activeCell="C11" sqref="C11"/>
    </sheetView>
  </sheetViews>
  <sheetFormatPr defaultRowHeight="12"/>
  <cols>
    <col min="1" max="1" width="48" style="1" customWidth="1"/>
    <col min="2" max="2" width="14.7109375" style="1" customWidth="1"/>
    <col min="3" max="4" width="14.7109375" style="2" customWidth="1"/>
    <col min="5" max="5" width="14.7109375" style="1" customWidth="1"/>
    <col min="6" max="16384" width="9.140625" style="1"/>
  </cols>
  <sheetData>
    <row r="1" spans="1:7" ht="14.1" customHeight="1">
      <c r="A1" s="16"/>
      <c r="B1" s="16"/>
      <c r="C1" s="17"/>
      <c r="D1" s="17"/>
      <c r="E1" s="16"/>
    </row>
    <row r="2" spans="1:7" ht="14.1" customHeight="1">
      <c r="A2" s="50" t="s">
        <v>129</v>
      </c>
      <c r="B2" s="51"/>
      <c r="C2" s="51"/>
      <c r="D2" s="51"/>
      <c r="E2" s="51"/>
    </row>
    <row r="3" spans="1:7" ht="14.1" customHeight="1">
      <c r="A3" s="51"/>
      <c r="B3" s="51"/>
      <c r="C3" s="51"/>
      <c r="D3" s="51"/>
      <c r="E3" s="51"/>
    </row>
    <row r="4" spans="1:7" ht="14.1" customHeight="1">
      <c r="A4" s="51"/>
      <c r="B4" s="51"/>
      <c r="C4" s="51"/>
      <c r="D4" s="51"/>
      <c r="E4" s="51"/>
    </row>
    <row r="5" spans="1:7" ht="14.1" customHeight="1">
      <c r="A5" s="16"/>
      <c r="B5" s="16"/>
      <c r="C5" s="17"/>
      <c r="D5" s="17"/>
      <c r="E5" s="16"/>
    </row>
    <row r="6" spans="1:7" s="4" customFormat="1" ht="14.1" customHeight="1">
      <c r="A6" s="13" t="s">
        <v>0</v>
      </c>
      <c r="B6" s="14" t="s">
        <v>13</v>
      </c>
      <c r="C6" s="14" t="s">
        <v>6</v>
      </c>
      <c r="D6" s="14" t="s">
        <v>12</v>
      </c>
      <c r="E6" s="14" t="s">
        <v>14</v>
      </c>
    </row>
    <row r="7" spans="1:7" s="4" customFormat="1" ht="14.1" customHeight="1">
      <c r="A7" s="18" t="s">
        <v>127</v>
      </c>
      <c r="B7" s="75">
        <f>SUM(B8)</f>
        <v>0</v>
      </c>
      <c r="C7" s="56">
        <f>C8</f>
        <v>0</v>
      </c>
      <c r="D7" s="56">
        <f>IFERROR(SUM(D8),0)</f>
        <v>0</v>
      </c>
      <c r="E7" s="75">
        <f>(D7-C7)*$B$38</f>
        <v>0</v>
      </c>
    </row>
    <row r="8" spans="1:7" s="4" customFormat="1" ht="14.1" customHeight="1">
      <c r="A8" s="8" t="s">
        <v>128</v>
      </c>
      <c r="B8" s="76">
        <f>INPUT!M4</f>
        <v>0</v>
      </c>
      <c r="C8" s="57">
        <v>0</v>
      </c>
      <c r="D8" s="58">
        <f>IFERROR(B8/$B$38,0)</f>
        <v>0</v>
      </c>
      <c r="E8" s="79">
        <f>(D8-C8)*$B$38</f>
        <v>0</v>
      </c>
    </row>
    <row r="9" spans="1:7" s="4" customFormat="1" ht="14.1" customHeight="1">
      <c r="A9" s="18" t="s">
        <v>1</v>
      </c>
      <c r="B9" s="75">
        <f>SUM(B10:B13)</f>
        <v>0</v>
      </c>
      <c r="C9" s="56">
        <f>SUM(C10:C13)</f>
        <v>0</v>
      </c>
      <c r="D9" s="56">
        <f>IFERROR(SUM(D10:D13),0)</f>
        <v>0</v>
      </c>
      <c r="E9" s="75">
        <f>(D9-C9)*$B$38</f>
        <v>0</v>
      </c>
    </row>
    <row r="10" spans="1:7" s="4" customFormat="1" ht="14.1" customHeight="1">
      <c r="A10" s="8" t="s">
        <v>2</v>
      </c>
      <c r="B10" s="76">
        <f>INPUT!M7</f>
        <v>0</v>
      </c>
      <c r="C10" s="57">
        <v>0</v>
      </c>
      <c r="D10" s="58">
        <f>IFERROR(B10/$B$38,0)</f>
        <v>0</v>
      </c>
      <c r="E10" s="76">
        <f>(D10-C10)*$B$38</f>
        <v>0</v>
      </c>
    </row>
    <row r="11" spans="1:7" s="4" customFormat="1" ht="14.1" customHeight="1">
      <c r="A11" s="15" t="s">
        <v>3</v>
      </c>
      <c r="B11" s="77">
        <f>INPUT!M12</f>
        <v>0</v>
      </c>
      <c r="C11" s="59">
        <v>0</v>
      </c>
      <c r="D11" s="60">
        <f t="shared" ref="D11:D13" si="0">IFERROR(B11/$B$38,0)</f>
        <v>0</v>
      </c>
      <c r="E11" s="77">
        <f t="shared" ref="E11:E13" si="1">(D11-C11)*$B$38</f>
        <v>0</v>
      </c>
      <c r="G11" s="12"/>
    </row>
    <row r="12" spans="1:7" s="4" customFormat="1" ht="14.1" customHeight="1">
      <c r="A12" s="8" t="s">
        <v>147</v>
      </c>
      <c r="B12" s="76">
        <f>INPUT!M18</f>
        <v>0</v>
      </c>
      <c r="C12" s="57">
        <v>0</v>
      </c>
      <c r="D12" s="58">
        <f t="shared" si="0"/>
        <v>0</v>
      </c>
      <c r="E12" s="76">
        <f t="shared" si="1"/>
        <v>0</v>
      </c>
    </row>
    <row r="13" spans="1:7" s="4" customFormat="1" ht="14.1" customHeight="1">
      <c r="A13" s="41" t="s">
        <v>145</v>
      </c>
      <c r="B13" s="78">
        <f>INPUT!M21</f>
        <v>0</v>
      </c>
      <c r="C13" s="61">
        <v>0</v>
      </c>
      <c r="D13" s="60">
        <f t="shared" si="0"/>
        <v>0</v>
      </c>
      <c r="E13" s="77">
        <f t="shared" si="1"/>
        <v>0</v>
      </c>
    </row>
    <row r="14" spans="1:7" s="4" customFormat="1" ht="14.1" customHeight="1">
      <c r="A14" s="18" t="s">
        <v>26</v>
      </c>
      <c r="B14" s="75">
        <f>SUM(B15:B19)</f>
        <v>0</v>
      </c>
      <c r="C14" s="56">
        <f>SUM(C15:C19)</f>
        <v>0</v>
      </c>
      <c r="D14" s="56">
        <f>IFERROR(SUM(D15:D19),0)</f>
        <v>0</v>
      </c>
      <c r="E14" s="75">
        <f>(D14-C14)*$B$38</f>
        <v>0</v>
      </c>
    </row>
    <row r="15" spans="1:7" s="4" customFormat="1" ht="14.1" customHeight="1">
      <c r="A15" s="8" t="s">
        <v>27</v>
      </c>
      <c r="B15" s="76">
        <f>INPUT!M24</f>
        <v>0</v>
      </c>
      <c r="C15" s="57">
        <v>0</v>
      </c>
      <c r="D15" s="58">
        <f>IFERROR(B15/$B$38,0)</f>
        <v>0</v>
      </c>
      <c r="E15" s="76">
        <f>(D15-C15)*$B$38</f>
        <v>0</v>
      </c>
    </row>
    <row r="16" spans="1:7" s="4" customFormat="1" ht="14.1" customHeight="1">
      <c r="A16" s="15" t="s">
        <v>28</v>
      </c>
      <c r="B16" s="77">
        <f>INPUT!M27</f>
        <v>0</v>
      </c>
      <c r="C16" s="59">
        <v>0</v>
      </c>
      <c r="D16" s="60">
        <f t="shared" ref="D16:D19" si="2">IFERROR(B16/$B$38,0)</f>
        <v>0</v>
      </c>
      <c r="E16" s="77">
        <f t="shared" ref="E16:E19" si="3">(D16-C16)*$B$38</f>
        <v>0</v>
      </c>
    </row>
    <row r="17" spans="1:9" s="4" customFormat="1" ht="14.1" customHeight="1">
      <c r="A17" s="8" t="s">
        <v>29</v>
      </c>
      <c r="B17" s="76">
        <f>INPUT!M30</f>
        <v>0</v>
      </c>
      <c r="C17" s="57">
        <v>0</v>
      </c>
      <c r="D17" s="58">
        <f t="shared" si="2"/>
        <v>0</v>
      </c>
      <c r="E17" s="76">
        <f t="shared" si="3"/>
        <v>0</v>
      </c>
    </row>
    <row r="18" spans="1:9" s="4" customFormat="1" ht="14.1" customHeight="1">
      <c r="A18" s="15" t="s">
        <v>7</v>
      </c>
      <c r="B18" s="77">
        <f>INPUT!M33</f>
        <v>0</v>
      </c>
      <c r="C18" s="59">
        <v>0</v>
      </c>
      <c r="D18" s="60">
        <f t="shared" si="2"/>
        <v>0</v>
      </c>
      <c r="E18" s="77">
        <f t="shared" si="3"/>
        <v>0</v>
      </c>
    </row>
    <row r="19" spans="1:9" s="4" customFormat="1" ht="14.1" customHeight="1">
      <c r="A19" s="9" t="s">
        <v>21</v>
      </c>
      <c r="B19" s="79">
        <f>INPUT!M36</f>
        <v>0</v>
      </c>
      <c r="C19" s="62">
        <v>0</v>
      </c>
      <c r="D19" s="58">
        <f t="shared" si="2"/>
        <v>0</v>
      </c>
      <c r="E19" s="76">
        <f t="shared" si="3"/>
        <v>0</v>
      </c>
    </row>
    <row r="20" spans="1:9" s="4" customFormat="1" ht="14.1" customHeight="1">
      <c r="A20" s="18" t="s">
        <v>23</v>
      </c>
      <c r="B20" s="75">
        <f>SUM(B21:B24)</f>
        <v>0</v>
      </c>
      <c r="C20" s="56">
        <f>SUM(C21:C24)</f>
        <v>0</v>
      </c>
      <c r="D20" s="56">
        <f>IFERROR(SUM(D21:D24),0)</f>
        <v>0</v>
      </c>
      <c r="E20" s="75">
        <f>(D20-C20)*$B$38</f>
        <v>0</v>
      </c>
      <c r="I20" s="55"/>
    </row>
    <row r="21" spans="1:9" s="4" customFormat="1" ht="14.1" customHeight="1">
      <c r="A21" s="8" t="s">
        <v>66</v>
      </c>
      <c r="B21" s="76">
        <f>INPUT!M39</f>
        <v>0</v>
      </c>
      <c r="C21" s="57">
        <v>0</v>
      </c>
      <c r="D21" s="58">
        <f>IFERROR(B21/$B$38,0)</f>
        <v>0</v>
      </c>
      <c r="E21" s="76">
        <f>(D21-C21)*$B$38</f>
        <v>0</v>
      </c>
    </row>
    <row r="22" spans="1:9" s="4" customFormat="1" ht="14.1" customHeight="1">
      <c r="A22" s="15" t="s">
        <v>31</v>
      </c>
      <c r="B22" s="77">
        <f>INPUT!M45</f>
        <v>0</v>
      </c>
      <c r="C22" s="59">
        <v>0</v>
      </c>
      <c r="D22" s="60">
        <f t="shared" ref="D22:D24" si="4">IFERROR(B22/$B$38,0)</f>
        <v>0</v>
      </c>
      <c r="E22" s="77">
        <f t="shared" ref="E22:E24" si="5">(D22-C22)*$B$38</f>
        <v>0</v>
      </c>
    </row>
    <row r="23" spans="1:9" s="4" customFormat="1" ht="14.1" customHeight="1">
      <c r="A23" s="8" t="s">
        <v>45</v>
      </c>
      <c r="B23" s="76">
        <f>INPUT!M49</f>
        <v>0</v>
      </c>
      <c r="C23" s="57">
        <v>0</v>
      </c>
      <c r="D23" s="58">
        <f t="shared" si="4"/>
        <v>0</v>
      </c>
      <c r="E23" s="76">
        <f t="shared" si="5"/>
        <v>0</v>
      </c>
    </row>
    <row r="24" spans="1:9" s="4" customFormat="1" ht="14.1" customHeight="1">
      <c r="A24" s="41" t="s">
        <v>18</v>
      </c>
      <c r="B24" s="78">
        <f>INPUT!M52</f>
        <v>0</v>
      </c>
      <c r="C24" s="61">
        <v>0</v>
      </c>
      <c r="D24" s="60">
        <f t="shared" si="4"/>
        <v>0</v>
      </c>
      <c r="E24" s="77">
        <f t="shared" si="5"/>
        <v>0</v>
      </c>
    </row>
    <row r="25" spans="1:9" s="4" customFormat="1" ht="14.1" customHeight="1">
      <c r="A25" s="18" t="s">
        <v>24</v>
      </c>
      <c r="B25" s="75">
        <f>SUM(B26:B28)</f>
        <v>0</v>
      </c>
      <c r="C25" s="56">
        <f>SUM(C26:C28)</f>
        <v>0</v>
      </c>
      <c r="D25" s="56">
        <f>IFERROR(SUM(D26:D28),0)</f>
        <v>0</v>
      </c>
      <c r="E25" s="75">
        <f>(D25-C25)*$B$38</f>
        <v>0</v>
      </c>
    </row>
    <row r="26" spans="1:9" s="4" customFormat="1" ht="14.1" customHeight="1">
      <c r="A26" s="8" t="s">
        <v>65</v>
      </c>
      <c r="B26" s="76">
        <f>INPUT!M55</f>
        <v>0</v>
      </c>
      <c r="C26" s="57">
        <v>0</v>
      </c>
      <c r="D26" s="58">
        <f>IFERROR(B26/$B$38,0)</f>
        <v>0</v>
      </c>
      <c r="E26" s="76">
        <f>(D26-C26)*$B$38</f>
        <v>0</v>
      </c>
    </row>
    <row r="27" spans="1:9" s="4" customFormat="1" ht="14.1" customHeight="1">
      <c r="A27" s="15" t="s">
        <v>61</v>
      </c>
      <c r="B27" s="77">
        <f>INPUT!M60</f>
        <v>0</v>
      </c>
      <c r="C27" s="59">
        <v>0</v>
      </c>
      <c r="D27" s="60">
        <f t="shared" ref="D27:D28" si="6">IFERROR(B27/$B$38,0)</f>
        <v>0</v>
      </c>
      <c r="E27" s="77">
        <f t="shared" ref="E27:E28" si="7">(D27-C27)*$B$38</f>
        <v>0</v>
      </c>
    </row>
    <row r="28" spans="1:9" s="4" customFormat="1" ht="14.1" customHeight="1">
      <c r="A28" s="9" t="s">
        <v>19</v>
      </c>
      <c r="B28" s="79">
        <f>INPUT!M63</f>
        <v>0</v>
      </c>
      <c r="C28" s="62">
        <v>0</v>
      </c>
      <c r="D28" s="58">
        <f t="shared" si="6"/>
        <v>0</v>
      </c>
      <c r="E28" s="76">
        <f t="shared" si="7"/>
        <v>0</v>
      </c>
    </row>
    <row r="29" spans="1:9" s="4" customFormat="1" ht="14.1" customHeight="1">
      <c r="A29" s="18" t="s">
        <v>25</v>
      </c>
      <c r="B29" s="75">
        <f>SUM(B30:B34)</f>
        <v>0</v>
      </c>
      <c r="C29" s="56">
        <f>SUM(C30:C34)</f>
        <v>0</v>
      </c>
      <c r="D29" s="56">
        <f>IFERROR(SUM(D30:D34),0)</f>
        <v>0</v>
      </c>
      <c r="E29" s="75">
        <f>(D29-C29)*$B$38</f>
        <v>0</v>
      </c>
    </row>
    <row r="30" spans="1:9" s="4" customFormat="1" ht="14.1" customHeight="1">
      <c r="A30" s="8" t="s">
        <v>64</v>
      </c>
      <c r="B30" s="76">
        <f>INPUT!M66</f>
        <v>0</v>
      </c>
      <c r="C30" s="57">
        <v>0</v>
      </c>
      <c r="D30" s="58">
        <f>IFERROR(B30/$B$38,0)</f>
        <v>0</v>
      </c>
      <c r="E30" s="76">
        <f>(D30-C30)*$B$38</f>
        <v>0</v>
      </c>
    </row>
    <row r="31" spans="1:9" s="4" customFormat="1" ht="14.1" customHeight="1">
      <c r="A31" s="15" t="s">
        <v>62</v>
      </c>
      <c r="B31" s="77">
        <f>INPUT!M71</f>
        <v>0</v>
      </c>
      <c r="C31" s="59">
        <v>0</v>
      </c>
      <c r="D31" s="60">
        <f t="shared" ref="D31:D34" si="8">IFERROR(B31/$B$38,0)</f>
        <v>0</v>
      </c>
      <c r="E31" s="77">
        <f t="shared" ref="E31:E34" si="9">(D31-C31)*$B$38</f>
        <v>0</v>
      </c>
    </row>
    <row r="32" spans="1:9" s="4" customFormat="1" ht="14.1" customHeight="1">
      <c r="A32" s="8" t="s">
        <v>20</v>
      </c>
      <c r="B32" s="76">
        <f>INPUT!M74</f>
        <v>0</v>
      </c>
      <c r="C32" s="57">
        <v>0</v>
      </c>
      <c r="D32" s="58">
        <f t="shared" si="8"/>
        <v>0</v>
      </c>
      <c r="E32" s="76">
        <f t="shared" si="9"/>
        <v>0</v>
      </c>
    </row>
    <row r="33" spans="1:5" s="4" customFormat="1" ht="14.1" customHeight="1">
      <c r="A33" s="15" t="s">
        <v>10</v>
      </c>
      <c r="B33" s="77">
        <f>INPUT!M77</f>
        <v>0</v>
      </c>
      <c r="C33" s="59">
        <v>0</v>
      </c>
      <c r="D33" s="60">
        <f t="shared" si="8"/>
        <v>0</v>
      </c>
      <c r="E33" s="77">
        <f t="shared" si="9"/>
        <v>0</v>
      </c>
    </row>
    <row r="34" spans="1:5" s="4" customFormat="1" ht="14.1" customHeight="1">
      <c r="A34" s="9" t="s">
        <v>22</v>
      </c>
      <c r="B34" s="79">
        <f>INPUT!M80</f>
        <v>0</v>
      </c>
      <c r="C34" s="62">
        <v>0</v>
      </c>
      <c r="D34" s="58">
        <f t="shared" si="8"/>
        <v>0</v>
      </c>
      <c r="E34" s="76">
        <f t="shared" si="9"/>
        <v>0</v>
      </c>
    </row>
    <row r="35" spans="1:5" s="4" customFormat="1" ht="14.1" customHeight="1">
      <c r="A35" s="18" t="s">
        <v>30</v>
      </c>
      <c r="B35" s="75">
        <f>SUM(B36:B37)</f>
        <v>0</v>
      </c>
      <c r="C35" s="56">
        <f>SUM(C36:C37)</f>
        <v>0</v>
      </c>
      <c r="D35" s="56">
        <f>IFERROR(SUM(D36:D37),0)</f>
        <v>0</v>
      </c>
      <c r="E35" s="75">
        <f>(D35-C35)*$B$38</f>
        <v>0</v>
      </c>
    </row>
    <row r="36" spans="1:5" s="4" customFormat="1" ht="14.1" customHeight="1">
      <c r="A36" s="8" t="s">
        <v>84</v>
      </c>
      <c r="B36" s="76">
        <f>INPUT!M83</f>
        <v>0</v>
      </c>
      <c r="C36" s="57">
        <v>0</v>
      </c>
      <c r="D36" s="58">
        <f>IFERROR(B36/$B$38,0)</f>
        <v>0</v>
      </c>
      <c r="E36" s="76">
        <f>(D36-C36)*$B$38</f>
        <v>0</v>
      </c>
    </row>
    <row r="37" spans="1:5" s="4" customFormat="1" ht="14.1" customHeight="1">
      <c r="A37" s="41" t="s">
        <v>32</v>
      </c>
      <c r="B37" s="78">
        <f>INPUT!M86</f>
        <v>0</v>
      </c>
      <c r="C37" s="61">
        <v>0</v>
      </c>
      <c r="D37" s="60">
        <f>IFERROR(B37/$B$38,0)</f>
        <v>0</v>
      </c>
      <c r="E37" s="77">
        <f>(D37-C37)*$B$38</f>
        <v>0</v>
      </c>
    </row>
    <row r="38" spans="1:5" s="4" customFormat="1" ht="14.1" customHeight="1">
      <c r="A38" s="13" t="s">
        <v>11</v>
      </c>
      <c r="B38" s="80">
        <f>B7+B9+B14+B20+B25+B29+B35</f>
        <v>0</v>
      </c>
      <c r="C38" s="63">
        <f>C7+C9+C14+C20+C25+C29+C35</f>
        <v>0</v>
      </c>
      <c r="D38" s="63">
        <f>D7+D9+D14+D20+D25+D29+D35</f>
        <v>0</v>
      </c>
      <c r="E38" s="81"/>
    </row>
    <row r="39" spans="1:5" s="3" customFormat="1" ht="14.1" customHeight="1">
      <c r="A39" s="40"/>
      <c r="B39" s="40"/>
      <c r="C39" s="6"/>
      <c r="D39" s="6"/>
      <c r="E39" s="5"/>
    </row>
    <row r="40" spans="1:5" s="3" customFormat="1" ht="14.1" customHeight="1">
      <c r="A40" s="5" t="s">
        <v>130</v>
      </c>
      <c r="B40" s="40"/>
      <c r="C40" s="6"/>
      <c r="D40" s="6"/>
      <c r="E40" s="5"/>
    </row>
    <row r="41" spans="1:5" s="3" customFormat="1" ht="14.1" customHeight="1">
      <c r="A41" s="40"/>
      <c r="B41" s="40"/>
      <c r="C41" s="6"/>
      <c r="D41" s="6"/>
      <c r="E41" s="5"/>
    </row>
    <row r="42" spans="1:5" s="3" customFormat="1" ht="11.25">
      <c r="A42" s="19"/>
      <c r="B42" s="19"/>
      <c r="C42" s="20"/>
      <c r="D42" s="20"/>
      <c r="E42" s="21"/>
    </row>
    <row r="43" spans="1:5" s="3" customFormat="1" ht="11.25">
      <c r="A43" s="19"/>
      <c r="B43" s="19"/>
      <c r="C43" s="20"/>
      <c r="D43" s="20"/>
      <c r="E43" s="21"/>
    </row>
    <row r="44" spans="1:5" s="3" customFormat="1" ht="11.25">
      <c r="A44" s="22"/>
      <c r="B44" s="22"/>
      <c r="C44" s="20"/>
      <c r="D44" s="20"/>
      <c r="E44" s="21"/>
    </row>
    <row r="45" spans="1:5" s="3" customFormat="1" ht="11.25">
      <c r="A45" s="21"/>
      <c r="B45" s="21"/>
      <c r="C45" s="20"/>
      <c r="D45" s="20"/>
      <c r="E45" s="21"/>
    </row>
    <row r="46" spans="1:5" s="3" customFormat="1" ht="11.25">
      <c r="A46" s="21"/>
      <c r="B46" s="21"/>
      <c r="C46" s="20"/>
      <c r="D46" s="20"/>
      <c r="E46" s="21"/>
    </row>
    <row r="47" spans="1:5" s="3" customFormat="1" ht="11.25">
      <c r="A47" s="21"/>
      <c r="B47" s="21"/>
      <c r="C47" s="20"/>
      <c r="D47" s="20"/>
      <c r="E47" s="21"/>
    </row>
    <row r="48" spans="1:5" s="3" customFormat="1" ht="11.25">
      <c r="A48" s="21"/>
      <c r="B48" s="21"/>
      <c r="C48" s="20"/>
      <c r="D48" s="20"/>
      <c r="E48" s="21"/>
    </row>
    <row r="49" spans="1:5" s="3" customFormat="1" ht="11.25">
      <c r="A49" s="21"/>
      <c r="B49" s="21"/>
      <c r="C49" s="20"/>
      <c r="D49" s="20"/>
      <c r="E49" s="21"/>
    </row>
    <row r="50" spans="1:5">
      <c r="A50" s="23"/>
      <c r="B50" s="23"/>
      <c r="C50" s="24"/>
      <c r="D50" s="24"/>
      <c r="E50" s="23"/>
    </row>
  </sheetData>
  <sheetProtection password="DFE1" sheet="1" objects="1" scenarios="1" selectLockedCells="1"/>
  <mergeCells count="1">
    <mergeCell ref="A2:E4"/>
  </mergeCells>
  <pageMargins left="0.5" right="0.5" top="0.5" bottom="0.25" header="0.31496062992126" footer="0.31496062992126"/>
  <pageSetup orientation="landscape" r:id="rId1"/>
  <ignoredErrors>
    <ignoredError sqref="D35 D25 D14 D9 E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8"/>
  <sheetViews>
    <sheetView workbookViewId="0">
      <pane ySplit="3" topLeftCell="A4" activePane="bottomLeft" state="frozen"/>
      <selection pane="bottomLeft" activeCell="C78" sqref="C78"/>
    </sheetView>
  </sheetViews>
  <sheetFormatPr defaultRowHeight="11.25"/>
  <cols>
    <col min="1" max="1" width="47" style="3" customWidth="1"/>
    <col min="2" max="2" width="6.42578125" style="11" bestFit="1" customWidth="1"/>
    <col min="3" max="12" width="10.7109375" style="30" customWidth="1"/>
    <col min="13" max="13" width="15.7109375" style="30" customWidth="1"/>
    <col min="14" max="16384" width="9.140625" style="3"/>
  </cols>
  <sheetData>
    <row r="1" spans="1:13" s="4" customFormat="1" ht="15" customHeight="1">
      <c r="A1" s="7"/>
      <c r="B1" s="10"/>
      <c r="C1" s="37" t="s">
        <v>49</v>
      </c>
      <c r="D1" s="37" t="s">
        <v>50</v>
      </c>
      <c r="E1" s="37" t="s">
        <v>51</v>
      </c>
      <c r="F1" s="37" t="s">
        <v>52</v>
      </c>
      <c r="G1" s="37" t="s">
        <v>53</v>
      </c>
      <c r="H1" s="37" t="s">
        <v>54</v>
      </c>
      <c r="I1" s="37" t="s">
        <v>55</v>
      </c>
      <c r="J1" s="37" t="s">
        <v>56</v>
      </c>
      <c r="K1" s="37" t="s">
        <v>57</v>
      </c>
      <c r="L1" s="37" t="s">
        <v>58</v>
      </c>
      <c r="M1" s="29" t="s">
        <v>11</v>
      </c>
    </row>
    <row r="2" spans="1:13" s="4" customFormat="1" ht="15" customHeight="1">
      <c r="A2" s="7"/>
      <c r="B2" s="10"/>
      <c r="C2" s="38" t="s">
        <v>59</v>
      </c>
      <c r="D2" s="38" t="s">
        <v>59</v>
      </c>
      <c r="E2" s="38" t="s">
        <v>59</v>
      </c>
      <c r="F2" s="38" t="s">
        <v>59</v>
      </c>
      <c r="G2" s="38" t="s">
        <v>59</v>
      </c>
      <c r="H2" s="38" t="s">
        <v>59</v>
      </c>
      <c r="I2" s="38" t="s">
        <v>59</v>
      </c>
      <c r="J2" s="38" t="s">
        <v>59</v>
      </c>
      <c r="K2" s="38" t="s">
        <v>59</v>
      </c>
      <c r="L2" s="38" t="s">
        <v>59</v>
      </c>
      <c r="M2" s="25"/>
    </row>
    <row r="3" spans="1:13" s="4" customFormat="1" ht="15" customHeight="1">
      <c r="A3" s="7"/>
      <c r="B3" s="10"/>
      <c r="C3" s="39" t="s">
        <v>60</v>
      </c>
      <c r="D3" s="39" t="s">
        <v>60</v>
      </c>
      <c r="E3" s="39" t="s">
        <v>60</v>
      </c>
      <c r="F3" s="39" t="s">
        <v>60</v>
      </c>
      <c r="G3" s="39" t="s">
        <v>60</v>
      </c>
      <c r="H3" s="39" t="s">
        <v>60</v>
      </c>
      <c r="I3" s="39" t="s">
        <v>60</v>
      </c>
      <c r="J3" s="39" t="s">
        <v>60</v>
      </c>
      <c r="K3" s="39" t="s">
        <v>60</v>
      </c>
      <c r="L3" s="39" t="s">
        <v>60</v>
      </c>
      <c r="M3" s="25"/>
    </row>
    <row r="4" spans="1:13" s="4" customFormat="1" ht="15" customHeight="1">
      <c r="A4" s="27" t="s">
        <v>124</v>
      </c>
      <c r="B4" s="28" t="s">
        <v>98</v>
      </c>
      <c r="C4" s="64">
        <f t="shared" ref="C4:L4" si="0">SUM(C5:C6)</f>
        <v>0</v>
      </c>
      <c r="D4" s="64">
        <f t="shared" si="0"/>
        <v>0</v>
      </c>
      <c r="E4" s="64">
        <f t="shared" si="0"/>
        <v>0</v>
      </c>
      <c r="F4" s="64">
        <f t="shared" si="0"/>
        <v>0</v>
      </c>
      <c r="G4" s="64">
        <f t="shared" si="0"/>
        <v>0</v>
      </c>
      <c r="H4" s="64">
        <f t="shared" si="0"/>
        <v>0</v>
      </c>
      <c r="I4" s="64">
        <f t="shared" si="0"/>
        <v>0</v>
      </c>
      <c r="J4" s="64">
        <f t="shared" si="0"/>
        <v>0</v>
      </c>
      <c r="K4" s="64">
        <f t="shared" si="0"/>
        <v>0</v>
      </c>
      <c r="L4" s="64">
        <f t="shared" si="0"/>
        <v>0</v>
      </c>
      <c r="M4" s="64">
        <f>SUM(C4:L4)</f>
        <v>0</v>
      </c>
    </row>
    <row r="5" spans="1:13" s="4" customFormat="1" ht="15" customHeight="1">
      <c r="A5" s="33" t="s">
        <v>125</v>
      </c>
      <c r="B5" s="26" t="s">
        <v>126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6"/>
    </row>
    <row r="6" spans="1:13" s="4" customFormat="1" ht="15" customHeight="1">
      <c r="A6" s="31" t="s">
        <v>33</v>
      </c>
      <c r="B6" s="32"/>
      <c r="C6" s="67"/>
      <c r="D6" s="67"/>
      <c r="E6" s="67"/>
      <c r="F6" s="67"/>
      <c r="G6" s="67"/>
      <c r="H6" s="67"/>
      <c r="I6" s="67"/>
      <c r="J6" s="67"/>
      <c r="K6" s="67"/>
      <c r="L6" s="67"/>
      <c r="M6" s="68"/>
    </row>
    <row r="7" spans="1:13" s="4" customFormat="1" ht="15" customHeight="1">
      <c r="A7" s="27" t="s">
        <v>100</v>
      </c>
      <c r="B7" s="28" t="s">
        <v>98</v>
      </c>
      <c r="C7" s="69">
        <f>SUM(C8:C11)</f>
        <v>0</v>
      </c>
      <c r="D7" s="69">
        <f t="shared" ref="D7:L7" si="1">SUM(D8:D11)</f>
        <v>0</v>
      </c>
      <c r="E7" s="69">
        <f t="shared" si="1"/>
        <v>0</v>
      </c>
      <c r="F7" s="69">
        <f t="shared" si="1"/>
        <v>0</v>
      </c>
      <c r="G7" s="69">
        <f t="shared" si="1"/>
        <v>0</v>
      </c>
      <c r="H7" s="69">
        <f t="shared" si="1"/>
        <v>0</v>
      </c>
      <c r="I7" s="69">
        <f t="shared" si="1"/>
        <v>0</v>
      </c>
      <c r="J7" s="69">
        <f t="shared" si="1"/>
        <v>0</v>
      </c>
      <c r="K7" s="69">
        <f t="shared" si="1"/>
        <v>0</v>
      </c>
      <c r="L7" s="69">
        <f t="shared" si="1"/>
        <v>0</v>
      </c>
      <c r="M7" s="69">
        <f>SUM(C7:L7)</f>
        <v>0</v>
      </c>
    </row>
    <row r="8" spans="1:13" s="4" customFormat="1" ht="15" customHeight="1">
      <c r="A8" s="33" t="s">
        <v>131</v>
      </c>
      <c r="B8" s="34" t="s">
        <v>106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6"/>
    </row>
    <row r="9" spans="1:13" s="4" customFormat="1" ht="15" customHeight="1">
      <c r="A9" s="31" t="s">
        <v>132</v>
      </c>
      <c r="B9" s="32" t="s">
        <v>107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8"/>
    </row>
    <row r="10" spans="1:13" s="4" customFormat="1" ht="15" customHeight="1">
      <c r="A10" s="33" t="s">
        <v>108</v>
      </c>
      <c r="B10" s="34" t="s">
        <v>15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6"/>
    </row>
    <row r="11" spans="1:13" s="4" customFormat="1" ht="15" customHeight="1">
      <c r="A11" s="31"/>
      <c r="B11" s="32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8"/>
    </row>
    <row r="12" spans="1:13" s="4" customFormat="1" ht="15" customHeight="1">
      <c r="A12" s="27" t="s">
        <v>99</v>
      </c>
      <c r="B12" s="28" t="s">
        <v>98</v>
      </c>
      <c r="C12" s="64">
        <f>SUM(C13:C17)</f>
        <v>0</v>
      </c>
      <c r="D12" s="64">
        <f>SUM(D13:D17)</f>
        <v>0</v>
      </c>
      <c r="E12" s="64">
        <f>SUM(E13:E17)</f>
        <v>0</v>
      </c>
      <c r="F12" s="64">
        <f>SUM(F13:F17)</f>
        <v>0</v>
      </c>
      <c r="G12" s="64">
        <f>SUM(G13:G17)</f>
        <v>0</v>
      </c>
      <c r="H12" s="64">
        <f>SUM(H13:H17)</f>
        <v>0</v>
      </c>
      <c r="I12" s="64">
        <f>SUM(I13:I17)</f>
        <v>0</v>
      </c>
      <c r="J12" s="64">
        <f>SUM(J13:J17)</f>
        <v>0</v>
      </c>
      <c r="K12" s="64">
        <f>SUM(K13:K17)</f>
        <v>0</v>
      </c>
      <c r="L12" s="64">
        <f>SUM(L13:L17)</f>
        <v>0</v>
      </c>
      <c r="M12" s="64">
        <f>SUM(C12:L12)</f>
        <v>0</v>
      </c>
    </row>
    <row r="13" spans="1:13" s="4" customFormat="1" ht="15" customHeight="1">
      <c r="A13" s="33" t="s">
        <v>109</v>
      </c>
      <c r="B13" s="34" t="s">
        <v>16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6"/>
    </row>
    <row r="14" spans="1:13" s="4" customFormat="1" ht="15" customHeight="1">
      <c r="A14" s="31" t="s">
        <v>111</v>
      </c>
      <c r="B14" s="32" t="s">
        <v>110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8"/>
    </row>
    <row r="15" spans="1:13" s="4" customFormat="1" ht="15" customHeight="1">
      <c r="A15" s="33" t="s">
        <v>136</v>
      </c>
      <c r="B15" s="34" t="s">
        <v>112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6"/>
    </row>
    <row r="16" spans="1:13" s="52" customFormat="1" ht="15" customHeight="1">
      <c r="A16" s="31" t="s">
        <v>113</v>
      </c>
      <c r="B16" s="32" t="s">
        <v>4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8"/>
    </row>
    <row r="17" spans="1:13" s="55" customFormat="1" ht="15" customHeight="1">
      <c r="A17" s="53" t="s">
        <v>33</v>
      </c>
      <c r="B17" s="54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1"/>
    </row>
    <row r="18" spans="1:13" s="4" customFormat="1" ht="15" customHeight="1">
      <c r="A18" s="27" t="s">
        <v>146</v>
      </c>
      <c r="B18" s="28" t="s">
        <v>98</v>
      </c>
      <c r="C18" s="69">
        <f>SUM(C19:C20)</f>
        <v>0</v>
      </c>
      <c r="D18" s="69">
        <f t="shared" ref="D18:L18" si="2">SUM(D19:D20)</f>
        <v>0</v>
      </c>
      <c r="E18" s="69">
        <f t="shared" si="2"/>
        <v>0</v>
      </c>
      <c r="F18" s="69">
        <f t="shared" si="2"/>
        <v>0</v>
      </c>
      <c r="G18" s="69">
        <f t="shared" si="2"/>
        <v>0</v>
      </c>
      <c r="H18" s="69">
        <f t="shared" si="2"/>
        <v>0</v>
      </c>
      <c r="I18" s="69">
        <f t="shared" si="2"/>
        <v>0</v>
      </c>
      <c r="J18" s="69">
        <f t="shared" si="2"/>
        <v>0</v>
      </c>
      <c r="K18" s="69">
        <f t="shared" si="2"/>
        <v>0</v>
      </c>
      <c r="L18" s="69">
        <f t="shared" si="2"/>
        <v>0</v>
      </c>
      <c r="M18" s="69">
        <f>SUM(C18:L18)</f>
        <v>0</v>
      </c>
    </row>
    <row r="19" spans="1:13" s="4" customFormat="1" ht="15" customHeight="1">
      <c r="A19" s="33" t="s">
        <v>115</v>
      </c>
      <c r="B19" s="34" t="s">
        <v>116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6"/>
    </row>
    <row r="20" spans="1:13" s="4" customFormat="1" ht="15" customHeight="1">
      <c r="A20" s="31" t="s">
        <v>33</v>
      </c>
      <c r="B20" s="32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8"/>
    </row>
    <row r="21" spans="1:13" s="4" customFormat="1" ht="15" customHeight="1">
      <c r="A21" s="27" t="s">
        <v>144</v>
      </c>
      <c r="B21" s="28" t="s">
        <v>98</v>
      </c>
      <c r="C21" s="69">
        <f>SUM(C22:C23)</f>
        <v>0</v>
      </c>
      <c r="D21" s="69">
        <f t="shared" ref="D21:L21" si="3">SUM(D22:D23)</f>
        <v>0</v>
      </c>
      <c r="E21" s="69">
        <f t="shared" si="3"/>
        <v>0</v>
      </c>
      <c r="F21" s="69">
        <f t="shared" si="3"/>
        <v>0</v>
      </c>
      <c r="G21" s="69">
        <f t="shared" si="3"/>
        <v>0</v>
      </c>
      <c r="H21" s="69">
        <f t="shared" si="3"/>
        <v>0</v>
      </c>
      <c r="I21" s="69">
        <f t="shared" si="3"/>
        <v>0</v>
      </c>
      <c r="J21" s="69">
        <f t="shared" si="3"/>
        <v>0</v>
      </c>
      <c r="K21" s="69">
        <f t="shared" si="3"/>
        <v>0</v>
      </c>
      <c r="L21" s="69">
        <f t="shared" si="3"/>
        <v>0</v>
      </c>
      <c r="M21" s="69">
        <f>SUM(C21:L21)</f>
        <v>0</v>
      </c>
    </row>
    <row r="22" spans="1:13" s="4" customFormat="1" ht="15" customHeight="1">
      <c r="A22" s="33" t="s">
        <v>139</v>
      </c>
      <c r="B22" s="34" t="s">
        <v>114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6"/>
    </row>
    <row r="23" spans="1:13" s="4" customFormat="1" ht="15" customHeight="1">
      <c r="A23" s="31" t="s">
        <v>33</v>
      </c>
      <c r="B23" s="32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8"/>
    </row>
    <row r="24" spans="1:13" s="4" customFormat="1" ht="15" customHeight="1">
      <c r="A24" s="27" t="s">
        <v>101</v>
      </c>
      <c r="B24" s="28" t="s">
        <v>98</v>
      </c>
      <c r="C24" s="69">
        <f t="shared" ref="C24:L24" si="4">SUM(C25:C26)</f>
        <v>0</v>
      </c>
      <c r="D24" s="69">
        <f t="shared" si="4"/>
        <v>0</v>
      </c>
      <c r="E24" s="69">
        <f t="shared" si="4"/>
        <v>0</v>
      </c>
      <c r="F24" s="69">
        <f t="shared" si="4"/>
        <v>0</v>
      </c>
      <c r="G24" s="69">
        <f t="shared" si="4"/>
        <v>0</v>
      </c>
      <c r="H24" s="69">
        <f t="shared" si="4"/>
        <v>0</v>
      </c>
      <c r="I24" s="69">
        <f t="shared" si="4"/>
        <v>0</v>
      </c>
      <c r="J24" s="69">
        <f t="shared" si="4"/>
        <v>0</v>
      </c>
      <c r="K24" s="69">
        <f t="shared" si="4"/>
        <v>0</v>
      </c>
      <c r="L24" s="69">
        <f t="shared" si="4"/>
        <v>0</v>
      </c>
      <c r="M24" s="69">
        <f>SUM(C24:L24)</f>
        <v>0</v>
      </c>
    </row>
    <row r="25" spans="1:13" s="4" customFormat="1" ht="15" customHeight="1">
      <c r="A25" s="33" t="s">
        <v>117</v>
      </c>
      <c r="B25" s="34" t="s">
        <v>118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6"/>
    </row>
    <row r="26" spans="1:13" s="4" customFormat="1" ht="15" customHeight="1">
      <c r="A26" s="31"/>
      <c r="B26" s="32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8"/>
    </row>
    <row r="27" spans="1:13" s="4" customFormat="1" ht="15" customHeight="1">
      <c r="A27" s="27" t="s">
        <v>102</v>
      </c>
      <c r="B27" s="28" t="s">
        <v>98</v>
      </c>
      <c r="C27" s="64">
        <f t="shared" ref="C27:L27" si="5">SUM(C28:C29)</f>
        <v>0</v>
      </c>
      <c r="D27" s="64">
        <f t="shared" si="5"/>
        <v>0</v>
      </c>
      <c r="E27" s="64">
        <f t="shared" si="5"/>
        <v>0</v>
      </c>
      <c r="F27" s="64">
        <f t="shared" si="5"/>
        <v>0</v>
      </c>
      <c r="G27" s="64">
        <f t="shared" si="5"/>
        <v>0</v>
      </c>
      <c r="H27" s="64">
        <f t="shared" si="5"/>
        <v>0</v>
      </c>
      <c r="I27" s="64">
        <f t="shared" si="5"/>
        <v>0</v>
      </c>
      <c r="J27" s="64">
        <f t="shared" si="5"/>
        <v>0</v>
      </c>
      <c r="K27" s="64">
        <f t="shared" si="5"/>
        <v>0</v>
      </c>
      <c r="L27" s="64">
        <f t="shared" si="5"/>
        <v>0</v>
      </c>
      <c r="M27" s="64">
        <f>SUM(C27:L27)</f>
        <v>0</v>
      </c>
    </row>
    <row r="28" spans="1:13" s="4" customFormat="1" ht="15" customHeight="1">
      <c r="A28" s="33" t="s">
        <v>119</v>
      </c>
      <c r="B28" s="34" t="s">
        <v>120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6"/>
    </row>
    <row r="29" spans="1:13" s="4" customFormat="1" ht="15" customHeight="1">
      <c r="A29" s="31"/>
      <c r="B29" s="32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8"/>
    </row>
    <row r="30" spans="1:13" s="4" customFormat="1" ht="15" customHeight="1">
      <c r="A30" s="27" t="s">
        <v>103</v>
      </c>
      <c r="B30" s="28" t="s">
        <v>98</v>
      </c>
      <c r="C30" s="69">
        <f>SUM(C31:C32)</f>
        <v>0</v>
      </c>
      <c r="D30" s="69">
        <f t="shared" ref="D30:L30" si="6">SUM(D31:D32)</f>
        <v>0</v>
      </c>
      <c r="E30" s="69">
        <f t="shared" si="6"/>
        <v>0</v>
      </c>
      <c r="F30" s="69">
        <f t="shared" si="6"/>
        <v>0</v>
      </c>
      <c r="G30" s="69">
        <f t="shared" si="6"/>
        <v>0</v>
      </c>
      <c r="H30" s="69">
        <f t="shared" si="6"/>
        <v>0</v>
      </c>
      <c r="I30" s="69">
        <f t="shared" si="6"/>
        <v>0</v>
      </c>
      <c r="J30" s="69">
        <f t="shared" si="6"/>
        <v>0</v>
      </c>
      <c r="K30" s="69">
        <f t="shared" si="6"/>
        <v>0</v>
      </c>
      <c r="L30" s="69">
        <f t="shared" si="6"/>
        <v>0</v>
      </c>
      <c r="M30" s="69">
        <f>SUM(C30:L30)</f>
        <v>0</v>
      </c>
    </row>
    <row r="31" spans="1:13" s="4" customFormat="1" ht="15" customHeight="1">
      <c r="A31" s="33" t="s">
        <v>140</v>
      </c>
      <c r="B31" s="34" t="s">
        <v>121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6"/>
    </row>
    <row r="32" spans="1:13" s="4" customFormat="1" ht="15" customHeight="1">
      <c r="A32" s="31" t="s">
        <v>33</v>
      </c>
      <c r="B32" s="32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8"/>
    </row>
    <row r="33" spans="1:13" s="4" customFormat="1" ht="15" customHeight="1">
      <c r="A33" s="27" t="s">
        <v>104</v>
      </c>
      <c r="B33" s="28" t="s">
        <v>98</v>
      </c>
      <c r="C33" s="69">
        <f>SUM(C34:C35)</f>
        <v>0</v>
      </c>
      <c r="D33" s="69">
        <f t="shared" ref="D33:L33" si="7">SUM(D34:D35)</f>
        <v>0</v>
      </c>
      <c r="E33" s="69">
        <f t="shared" si="7"/>
        <v>0</v>
      </c>
      <c r="F33" s="69">
        <f t="shared" si="7"/>
        <v>0</v>
      </c>
      <c r="G33" s="69">
        <f t="shared" si="7"/>
        <v>0</v>
      </c>
      <c r="H33" s="69">
        <f t="shared" si="7"/>
        <v>0</v>
      </c>
      <c r="I33" s="69">
        <f t="shared" si="7"/>
        <v>0</v>
      </c>
      <c r="J33" s="69">
        <f t="shared" si="7"/>
        <v>0</v>
      </c>
      <c r="K33" s="69">
        <f t="shared" si="7"/>
        <v>0</v>
      </c>
      <c r="L33" s="69">
        <f t="shared" si="7"/>
        <v>0</v>
      </c>
      <c r="M33" s="69">
        <f>SUM(C33:L33)</f>
        <v>0</v>
      </c>
    </row>
    <row r="34" spans="1:13" s="4" customFormat="1" ht="15" customHeight="1">
      <c r="A34" s="33" t="s">
        <v>141</v>
      </c>
      <c r="B34" s="34" t="s">
        <v>17</v>
      </c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6"/>
    </row>
    <row r="35" spans="1:13" s="4" customFormat="1" ht="15" customHeight="1">
      <c r="A35" s="31" t="s">
        <v>33</v>
      </c>
      <c r="B35" s="32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8"/>
    </row>
    <row r="36" spans="1:13" s="4" customFormat="1" ht="15" customHeight="1">
      <c r="A36" s="27" t="s">
        <v>105</v>
      </c>
      <c r="B36" s="28" t="s">
        <v>98</v>
      </c>
      <c r="C36" s="69">
        <f t="shared" ref="C36:L36" si="8">SUM(C37:C38)</f>
        <v>0</v>
      </c>
      <c r="D36" s="69">
        <f t="shared" si="8"/>
        <v>0</v>
      </c>
      <c r="E36" s="69">
        <f t="shared" si="8"/>
        <v>0</v>
      </c>
      <c r="F36" s="69">
        <f t="shared" si="8"/>
        <v>0</v>
      </c>
      <c r="G36" s="69">
        <f t="shared" si="8"/>
        <v>0</v>
      </c>
      <c r="H36" s="69">
        <f t="shared" si="8"/>
        <v>0</v>
      </c>
      <c r="I36" s="69">
        <f t="shared" si="8"/>
        <v>0</v>
      </c>
      <c r="J36" s="69">
        <f t="shared" si="8"/>
        <v>0</v>
      </c>
      <c r="K36" s="69">
        <f t="shared" si="8"/>
        <v>0</v>
      </c>
      <c r="L36" s="69">
        <f t="shared" si="8"/>
        <v>0</v>
      </c>
      <c r="M36" s="69">
        <f>SUM(C36:L36)</f>
        <v>0</v>
      </c>
    </row>
    <row r="37" spans="1:13" s="4" customFormat="1" ht="15" customHeight="1">
      <c r="A37" s="33" t="s">
        <v>122</v>
      </c>
      <c r="B37" s="34" t="s">
        <v>123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6"/>
    </row>
    <row r="38" spans="1:13" s="4" customFormat="1" ht="15" customHeight="1">
      <c r="A38" s="31"/>
      <c r="B38" s="32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8"/>
    </row>
    <row r="39" spans="1:13" s="4" customFormat="1" ht="15" customHeight="1">
      <c r="A39" s="27" t="s">
        <v>67</v>
      </c>
      <c r="B39" s="28" t="s">
        <v>98</v>
      </c>
      <c r="C39" s="69">
        <f>SUM(C40:C44)</f>
        <v>0</v>
      </c>
      <c r="D39" s="69">
        <f>SUM(D40:D44)</f>
        <v>0</v>
      </c>
      <c r="E39" s="69">
        <f>SUM(E40:E44)</f>
        <v>0</v>
      </c>
      <c r="F39" s="69">
        <f>SUM(F40:F44)</f>
        <v>0</v>
      </c>
      <c r="G39" s="69">
        <f>SUM(G40:G44)</f>
        <v>0</v>
      </c>
      <c r="H39" s="69">
        <f>SUM(H40:H44)</f>
        <v>0</v>
      </c>
      <c r="I39" s="69">
        <f>SUM(I40:I44)</f>
        <v>0</v>
      </c>
      <c r="J39" s="69">
        <f>SUM(J40:J44)</f>
        <v>0</v>
      </c>
      <c r="K39" s="69">
        <f>SUM(K40:K44)</f>
        <v>0</v>
      </c>
      <c r="L39" s="69">
        <f>SUM(L40:L44)</f>
        <v>0</v>
      </c>
      <c r="M39" s="69">
        <f>SUM(C39:L39)</f>
        <v>0</v>
      </c>
    </row>
    <row r="40" spans="1:13" s="4" customFormat="1" ht="15" customHeight="1">
      <c r="A40" s="33" t="s">
        <v>34</v>
      </c>
      <c r="B40" s="34" t="s">
        <v>8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6"/>
    </row>
    <row r="41" spans="1:13" s="4" customFormat="1" ht="15" customHeight="1">
      <c r="A41" s="31" t="s">
        <v>36</v>
      </c>
      <c r="B41" s="32" t="s">
        <v>35</v>
      </c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8"/>
    </row>
    <row r="42" spans="1:13" s="4" customFormat="1" ht="15" customHeight="1">
      <c r="A42" s="33" t="s">
        <v>37</v>
      </c>
      <c r="B42" s="34" t="s">
        <v>38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6"/>
    </row>
    <row r="43" spans="1:13" s="4" customFormat="1" ht="15" customHeight="1">
      <c r="A43" s="31" t="s">
        <v>39</v>
      </c>
      <c r="B43" s="32" t="s">
        <v>40</v>
      </c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8"/>
    </row>
    <row r="44" spans="1:13" s="4" customFormat="1" ht="15" customHeight="1">
      <c r="A44" s="33" t="s">
        <v>33</v>
      </c>
      <c r="B44" s="34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6"/>
    </row>
    <row r="45" spans="1:13" s="4" customFormat="1" ht="15" customHeight="1">
      <c r="A45" s="27" t="s">
        <v>63</v>
      </c>
      <c r="B45" s="28" t="s">
        <v>98</v>
      </c>
      <c r="C45" s="64">
        <f>SUM(C46:C48)</f>
        <v>0</v>
      </c>
      <c r="D45" s="64">
        <f>SUM(D46:D48)</f>
        <v>0</v>
      </c>
      <c r="E45" s="64">
        <f>SUM(E46:E48)</f>
        <v>0</v>
      </c>
      <c r="F45" s="64">
        <f>SUM(F46:F48)</f>
        <v>0</v>
      </c>
      <c r="G45" s="64">
        <f>SUM(G46:G48)</f>
        <v>0</v>
      </c>
      <c r="H45" s="64">
        <f>SUM(H46:H48)</f>
        <v>0</v>
      </c>
      <c r="I45" s="64">
        <f>SUM(I46:I48)</f>
        <v>0</v>
      </c>
      <c r="J45" s="64">
        <f>SUM(J46:J48)</f>
        <v>0</v>
      </c>
      <c r="K45" s="64">
        <f>SUM(K46:K48)</f>
        <v>0</v>
      </c>
      <c r="L45" s="64">
        <f>SUM(L46:L48)</f>
        <v>0</v>
      </c>
      <c r="M45" s="64">
        <f>SUM(C45:L45)</f>
        <v>0</v>
      </c>
    </row>
    <row r="46" spans="1:13" s="4" customFormat="1" ht="15" customHeight="1">
      <c r="A46" s="33" t="s">
        <v>133</v>
      </c>
      <c r="B46" s="34" t="s">
        <v>42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6"/>
    </row>
    <row r="47" spans="1:13" s="4" customFormat="1" ht="15" customHeight="1">
      <c r="A47" s="31" t="s">
        <v>142</v>
      </c>
      <c r="B47" s="32" t="s">
        <v>43</v>
      </c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8"/>
    </row>
    <row r="48" spans="1:13" s="55" customFormat="1" ht="15" customHeight="1">
      <c r="A48" s="53" t="s">
        <v>33</v>
      </c>
      <c r="B48" s="54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1"/>
    </row>
    <row r="49" spans="1:13" s="4" customFormat="1" ht="15" customHeight="1">
      <c r="A49" s="27" t="s">
        <v>44</v>
      </c>
      <c r="B49" s="28" t="s">
        <v>98</v>
      </c>
      <c r="C49" s="69">
        <f>SUM(C50:C51)</f>
        <v>0</v>
      </c>
      <c r="D49" s="69">
        <f t="shared" ref="D49:L49" si="9">SUM(D50:D51)</f>
        <v>0</v>
      </c>
      <c r="E49" s="69">
        <f t="shared" si="9"/>
        <v>0</v>
      </c>
      <c r="F49" s="69">
        <f t="shared" si="9"/>
        <v>0</v>
      </c>
      <c r="G49" s="69">
        <f t="shared" si="9"/>
        <v>0</v>
      </c>
      <c r="H49" s="69">
        <f t="shared" si="9"/>
        <v>0</v>
      </c>
      <c r="I49" s="69">
        <f t="shared" si="9"/>
        <v>0</v>
      </c>
      <c r="J49" s="69">
        <f t="shared" si="9"/>
        <v>0</v>
      </c>
      <c r="K49" s="69">
        <f t="shared" si="9"/>
        <v>0</v>
      </c>
      <c r="L49" s="69">
        <f t="shared" si="9"/>
        <v>0</v>
      </c>
      <c r="M49" s="69">
        <f>SUM(C49:L49)</f>
        <v>0</v>
      </c>
    </row>
    <row r="50" spans="1:13" s="4" customFormat="1" ht="15" customHeight="1">
      <c r="A50" s="33" t="s">
        <v>46</v>
      </c>
      <c r="B50" s="34" t="s">
        <v>47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6"/>
    </row>
    <row r="51" spans="1:13" s="4" customFormat="1" ht="15" customHeight="1">
      <c r="A51" s="31" t="s">
        <v>33</v>
      </c>
      <c r="B51" s="32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8"/>
    </row>
    <row r="52" spans="1:13" s="4" customFormat="1" ht="15" customHeight="1">
      <c r="A52" s="27" t="s">
        <v>41</v>
      </c>
      <c r="B52" s="28" t="s">
        <v>98</v>
      </c>
      <c r="C52" s="69">
        <f>SUM(C53:C54)</f>
        <v>0</v>
      </c>
      <c r="D52" s="69">
        <f t="shared" ref="D52:L52" si="10">SUM(D53:D54)</f>
        <v>0</v>
      </c>
      <c r="E52" s="69">
        <f t="shared" si="10"/>
        <v>0</v>
      </c>
      <c r="F52" s="69">
        <f t="shared" si="10"/>
        <v>0</v>
      </c>
      <c r="G52" s="69">
        <f t="shared" si="10"/>
        <v>0</v>
      </c>
      <c r="H52" s="69">
        <f t="shared" si="10"/>
        <v>0</v>
      </c>
      <c r="I52" s="69">
        <f t="shared" si="10"/>
        <v>0</v>
      </c>
      <c r="J52" s="69">
        <f t="shared" si="10"/>
        <v>0</v>
      </c>
      <c r="K52" s="69">
        <f t="shared" si="10"/>
        <v>0</v>
      </c>
      <c r="L52" s="69">
        <f t="shared" si="10"/>
        <v>0</v>
      </c>
      <c r="M52" s="69">
        <f>SUM(C52:L52)</f>
        <v>0</v>
      </c>
    </row>
    <row r="53" spans="1:13" s="4" customFormat="1" ht="15" customHeight="1">
      <c r="A53" s="33" t="s">
        <v>134</v>
      </c>
      <c r="B53" s="34" t="s">
        <v>48</v>
      </c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6"/>
    </row>
    <row r="54" spans="1:13" s="4" customFormat="1" ht="15" customHeight="1">
      <c r="A54" s="31" t="s">
        <v>33</v>
      </c>
      <c r="B54" s="32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8"/>
    </row>
    <row r="55" spans="1:13" s="4" customFormat="1" ht="15" customHeight="1">
      <c r="A55" s="27" t="s">
        <v>68</v>
      </c>
      <c r="B55" s="28" t="s">
        <v>98</v>
      </c>
      <c r="C55" s="69">
        <f t="shared" ref="C55:L55" si="11">SUM(C56:C59)</f>
        <v>0</v>
      </c>
      <c r="D55" s="69">
        <f t="shared" si="11"/>
        <v>0</v>
      </c>
      <c r="E55" s="69">
        <f t="shared" si="11"/>
        <v>0</v>
      </c>
      <c r="F55" s="69">
        <f t="shared" si="11"/>
        <v>0</v>
      </c>
      <c r="G55" s="69">
        <f t="shared" si="11"/>
        <v>0</v>
      </c>
      <c r="H55" s="69">
        <f t="shared" si="11"/>
        <v>0</v>
      </c>
      <c r="I55" s="69">
        <f t="shared" si="11"/>
        <v>0</v>
      </c>
      <c r="J55" s="69">
        <f t="shared" si="11"/>
        <v>0</v>
      </c>
      <c r="K55" s="69">
        <f t="shared" si="11"/>
        <v>0</v>
      </c>
      <c r="L55" s="69">
        <f t="shared" si="11"/>
        <v>0</v>
      </c>
      <c r="M55" s="69">
        <f>SUM(C55:L55)</f>
        <v>0</v>
      </c>
    </row>
    <row r="56" spans="1:13" s="4" customFormat="1" ht="15" customHeight="1">
      <c r="A56" s="33" t="s">
        <v>137</v>
      </c>
      <c r="B56" s="34" t="s">
        <v>74</v>
      </c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6"/>
    </row>
    <row r="57" spans="1:13" s="4" customFormat="1" ht="15" customHeight="1">
      <c r="A57" s="31" t="s">
        <v>138</v>
      </c>
      <c r="B57" s="32" t="s">
        <v>75</v>
      </c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8"/>
    </row>
    <row r="58" spans="1:13" s="4" customFormat="1" ht="15" customHeight="1">
      <c r="A58" s="33" t="s">
        <v>76</v>
      </c>
      <c r="B58" s="34" t="s">
        <v>5</v>
      </c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6"/>
    </row>
    <row r="59" spans="1:13" s="4" customFormat="1" ht="15" customHeight="1">
      <c r="A59" s="31" t="s">
        <v>33</v>
      </c>
      <c r="B59" s="32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8"/>
    </row>
    <row r="60" spans="1:13" s="4" customFormat="1" ht="15" customHeight="1">
      <c r="A60" s="27" t="s">
        <v>69</v>
      </c>
      <c r="B60" s="28" t="s">
        <v>98</v>
      </c>
      <c r="C60" s="69">
        <f>SUM(C61:C62)</f>
        <v>0</v>
      </c>
      <c r="D60" s="69">
        <f t="shared" ref="D60" si="12">SUM(D61:D62)</f>
        <v>0</v>
      </c>
      <c r="E60" s="69">
        <f t="shared" ref="E60" si="13">SUM(E61:E62)</f>
        <v>0</v>
      </c>
      <c r="F60" s="69">
        <f t="shared" ref="F60" si="14">SUM(F61:F62)</f>
        <v>0</v>
      </c>
      <c r="G60" s="69">
        <f t="shared" ref="G60" si="15">SUM(G61:G62)</f>
        <v>0</v>
      </c>
      <c r="H60" s="69">
        <f t="shared" ref="H60" si="16">SUM(H61:H62)</f>
        <v>0</v>
      </c>
      <c r="I60" s="69">
        <f t="shared" ref="I60" si="17">SUM(I61:I62)</f>
        <v>0</v>
      </c>
      <c r="J60" s="69">
        <f t="shared" ref="J60" si="18">SUM(J61:J62)</f>
        <v>0</v>
      </c>
      <c r="K60" s="69">
        <f t="shared" ref="K60" si="19">SUM(K61:K62)</f>
        <v>0</v>
      </c>
      <c r="L60" s="69">
        <f t="shared" ref="L60" si="20">SUM(L61:L62)</f>
        <v>0</v>
      </c>
      <c r="M60" s="69">
        <f>SUM(C60:L60)</f>
        <v>0</v>
      </c>
    </row>
    <row r="61" spans="1:13" s="4" customFormat="1" ht="15" customHeight="1">
      <c r="A61" s="33" t="s">
        <v>77</v>
      </c>
      <c r="B61" s="34" t="s">
        <v>78</v>
      </c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6"/>
    </row>
    <row r="62" spans="1:13" s="4" customFormat="1" ht="15" customHeight="1">
      <c r="A62" s="31" t="s">
        <v>33</v>
      </c>
      <c r="B62" s="32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8"/>
    </row>
    <row r="63" spans="1:13" s="4" customFormat="1" ht="15" customHeight="1">
      <c r="A63" s="27" t="s">
        <v>70</v>
      </c>
      <c r="B63" s="28" t="s">
        <v>98</v>
      </c>
      <c r="C63" s="69">
        <f>SUM(C64:C65)</f>
        <v>0</v>
      </c>
      <c r="D63" s="69">
        <f t="shared" ref="D63" si="21">SUM(D64:D65)</f>
        <v>0</v>
      </c>
      <c r="E63" s="69">
        <f t="shared" ref="E63" si="22">SUM(E64:E65)</f>
        <v>0</v>
      </c>
      <c r="F63" s="69">
        <f t="shared" ref="F63" si="23">SUM(F64:F65)</f>
        <v>0</v>
      </c>
      <c r="G63" s="69">
        <f t="shared" ref="G63" si="24">SUM(G64:G65)</f>
        <v>0</v>
      </c>
      <c r="H63" s="69">
        <f t="shared" ref="H63" si="25">SUM(H64:H65)</f>
        <v>0</v>
      </c>
      <c r="I63" s="69">
        <f t="shared" ref="I63" si="26">SUM(I64:I65)</f>
        <v>0</v>
      </c>
      <c r="J63" s="69">
        <f t="shared" ref="J63" si="27">SUM(J64:J65)</f>
        <v>0</v>
      </c>
      <c r="K63" s="69">
        <f t="shared" ref="K63" si="28">SUM(K64:K65)</f>
        <v>0</v>
      </c>
      <c r="L63" s="69">
        <f t="shared" ref="L63" si="29">SUM(L64:L65)</f>
        <v>0</v>
      </c>
      <c r="M63" s="69">
        <f>SUM(C63:L63)</f>
        <v>0</v>
      </c>
    </row>
    <row r="64" spans="1:13" s="4" customFormat="1" ht="15" customHeight="1">
      <c r="A64" s="33" t="s">
        <v>135</v>
      </c>
      <c r="B64" s="34" t="s">
        <v>79</v>
      </c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6"/>
    </row>
    <row r="65" spans="1:13" s="4" customFormat="1" ht="15" customHeight="1">
      <c r="A65" s="31" t="s">
        <v>33</v>
      </c>
      <c r="B65" s="32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8"/>
    </row>
    <row r="66" spans="1:13" s="4" customFormat="1" ht="15" customHeight="1">
      <c r="A66" s="27" t="s">
        <v>71</v>
      </c>
      <c r="B66" s="28" t="s">
        <v>98</v>
      </c>
      <c r="C66" s="69">
        <f t="shared" ref="C66:L66" si="30">SUM(C67:C70)</f>
        <v>0</v>
      </c>
      <c r="D66" s="69">
        <f t="shared" si="30"/>
        <v>0</v>
      </c>
      <c r="E66" s="69">
        <f t="shared" si="30"/>
        <v>0</v>
      </c>
      <c r="F66" s="69">
        <f t="shared" si="30"/>
        <v>0</v>
      </c>
      <c r="G66" s="69">
        <f t="shared" si="30"/>
        <v>0</v>
      </c>
      <c r="H66" s="69">
        <f t="shared" si="30"/>
        <v>0</v>
      </c>
      <c r="I66" s="69">
        <f t="shared" si="30"/>
        <v>0</v>
      </c>
      <c r="J66" s="69">
        <f t="shared" si="30"/>
        <v>0</v>
      </c>
      <c r="K66" s="69">
        <f t="shared" si="30"/>
        <v>0</v>
      </c>
      <c r="L66" s="69">
        <f t="shared" si="30"/>
        <v>0</v>
      </c>
      <c r="M66" s="69">
        <f>SUM(C66:L66)</f>
        <v>0</v>
      </c>
    </row>
    <row r="67" spans="1:13" s="4" customFormat="1" ht="15" customHeight="1">
      <c r="A67" s="33" t="s">
        <v>80</v>
      </c>
      <c r="B67" s="34" t="s">
        <v>81</v>
      </c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6"/>
    </row>
    <row r="68" spans="1:13" s="4" customFormat="1" ht="15" customHeight="1">
      <c r="A68" s="31" t="s">
        <v>143</v>
      </c>
      <c r="B68" s="32" t="s">
        <v>82</v>
      </c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8"/>
    </row>
    <row r="69" spans="1:13" s="4" customFormat="1" ht="15" customHeight="1">
      <c r="A69" s="33" t="s">
        <v>86</v>
      </c>
      <c r="B69" s="34" t="s">
        <v>87</v>
      </c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6"/>
    </row>
    <row r="70" spans="1:13" s="4" customFormat="1" ht="15" customHeight="1">
      <c r="A70" s="31" t="s">
        <v>33</v>
      </c>
      <c r="B70" s="32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8"/>
    </row>
    <row r="71" spans="1:13" s="4" customFormat="1" ht="15" customHeight="1">
      <c r="A71" s="27" t="s">
        <v>72</v>
      </c>
      <c r="B71" s="28" t="s">
        <v>98</v>
      </c>
      <c r="C71" s="69">
        <f>SUM(C72:C73)</f>
        <v>0</v>
      </c>
      <c r="D71" s="69">
        <f t="shared" ref="D71" si="31">SUM(D72:D73)</f>
        <v>0</v>
      </c>
      <c r="E71" s="69">
        <f t="shared" ref="E71" si="32">SUM(E72:E73)</f>
        <v>0</v>
      </c>
      <c r="F71" s="69">
        <f t="shared" ref="F71" si="33">SUM(F72:F73)</f>
        <v>0</v>
      </c>
      <c r="G71" s="69">
        <f t="shared" ref="G71" si="34">SUM(G72:G73)</f>
        <v>0</v>
      </c>
      <c r="H71" s="69">
        <f t="shared" ref="H71" si="35">SUM(H72:H73)</f>
        <v>0</v>
      </c>
      <c r="I71" s="69">
        <f t="shared" ref="I71" si="36">SUM(I72:I73)</f>
        <v>0</v>
      </c>
      <c r="J71" s="69">
        <f t="shared" ref="J71" si="37">SUM(J72:J73)</f>
        <v>0</v>
      </c>
      <c r="K71" s="69">
        <f t="shared" ref="K71" si="38">SUM(K72:K73)</f>
        <v>0</v>
      </c>
      <c r="L71" s="69">
        <f t="shared" ref="L71" si="39">SUM(L72:L73)</f>
        <v>0</v>
      </c>
      <c r="M71" s="69">
        <f>SUM(C71:L71)</f>
        <v>0</v>
      </c>
    </row>
    <row r="72" spans="1:13" s="4" customFormat="1" ht="15" customHeight="1">
      <c r="A72" s="33" t="s">
        <v>148</v>
      </c>
      <c r="B72" s="34" t="s">
        <v>94</v>
      </c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6"/>
    </row>
    <row r="73" spans="1:13" s="4" customFormat="1" ht="15" customHeight="1">
      <c r="A73" s="31" t="s">
        <v>33</v>
      </c>
      <c r="B73" s="32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8"/>
    </row>
    <row r="74" spans="1:13" s="4" customFormat="1" ht="15" customHeight="1">
      <c r="A74" s="27" t="s">
        <v>73</v>
      </c>
      <c r="B74" s="28" t="s">
        <v>98</v>
      </c>
      <c r="C74" s="69">
        <f>SUM(C75:C76)</f>
        <v>0</v>
      </c>
      <c r="D74" s="69">
        <f t="shared" ref="D74" si="40">SUM(D75:D76)</f>
        <v>0</v>
      </c>
      <c r="E74" s="69">
        <f t="shared" ref="E74" si="41">SUM(E75:E76)</f>
        <v>0</v>
      </c>
      <c r="F74" s="69">
        <f t="shared" ref="F74" si="42">SUM(F75:F76)</f>
        <v>0</v>
      </c>
      <c r="G74" s="69">
        <f t="shared" ref="G74" si="43">SUM(G75:G76)</f>
        <v>0</v>
      </c>
      <c r="H74" s="69">
        <f t="shared" ref="H74" si="44">SUM(H75:H76)</f>
        <v>0</v>
      </c>
      <c r="I74" s="69">
        <f t="shared" ref="I74" si="45">SUM(I75:I76)</f>
        <v>0</v>
      </c>
      <c r="J74" s="69">
        <f t="shared" ref="J74" si="46">SUM(J75:J76)</f>
        <v>0</v>
      </c>
      <c r="K74" s="69">
        <f t="shared" ref="K74" si="47">SUM(K75:K76)</f>
        <v>0</v>
      </c>
      <c r="L74" s="69">
        <f t="shared" ref="L74" si="48">SUM(L75:L76)</f>
        <v>0</v>
      </c>
      <c r="M74" s="69">
        <f>SUM(C74:L74)</f>
        <v>0</v>
      </c>
    </row>
    <row r="75" spans="1:13" s="4" customFormat="1" ht="15" customHeight="1">
      <c r="A75" s="33" t="s">
        <v>149</v>
      </c>
      <c r="B75" s="34" t="s">
        <v>95</v>
      </c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6"/>
    </row>
    <row r="76" spans="1:13" s="4" customFormat="1" ht="15" customHeight="1">
      <c r="A76" s="31" t="s">
        <v>33</v>
      </c>
      <c r="B76" s="32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8"/>
    </row>
    <row r="77" spans="1:13" s="4" customFormat="1" ht="15" customHeight="1">
      <c r="A77" s="27" t="s">
        <v>25</v>
      </c>
      <c r="B77" s="28" t="s">
        <v>98</v>
      </c>
      <c r="C77" s="69">
        <f>SUM(C78:C79)</f>
        <v>0</v>
      </c>
      <c r="D77" s="69">
        <f t="shared" ref="D77:L77" si="49">SUM(D78:D79)</f>
        <v>0</v>
      </c>
      <c r="E77" s="69">
        <f t="shared" si="49"/>
        <v>0</v>
      </c>
      <c r="F77" s="69">
        <f t="shared" si="49"/>
        <v>0</v>
      </c>
      <c r="G77" s="69">
        <f t="shared" si="49"/>
        <v>0</v>
      </c>
      <c r="H77" s="69">
        <f t="shared" si="49"/>
        <v>0</v>
      </c>
      <c r="I77" s="69">
        <f t="shared" si="49"/>
        <v>0</v>
      </c>
      <c r="J77" s="69">
        <f t="shared" si="49"/>
        <v>0</v>
      </c>
      <c r="K77" s="69">
        <f t="shared" si="49"/>
        <v>0</v>
      </c>
      <c r="L77" s="69">
        <f t="shared" si="49"/>
        <v>0</v>
      </c>
      <c r="M77" s="69">
        <f>SUM(C77:L77)</f>
        <v>0</v>
      </c>
    </row>
    <row r="78" spans="1:13" s="4" customFormat="1" ht="15" customHeight="1">
      <c r="A78" s="33" t="s">
        <v>85</v>
      </c>
      <c r="B78" s="34" t="s">
        <v>9</v>
      </c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6"/>
    </row>
    <row r="79" spans="1:13" s="4" customFormat="1" ht="15" customHeight="1">
      <c r="A79" s="31"/>
      <c r="B79" s="32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8"/>
    </row>
    <row r="80" spans="1:13" s="4" customFormat="1" ht="15" customHeight="1">
      <c r="A80" s="27" t="s">
        <v>83</v>
      </c>
      <c r="B80" s="28" t="s">
        <v>98</v>
      </c>
      <c r="C80" s="69">
        <f>SUM(C81:C82)</f>
        <v>0</v>
      </c>
      <c r="D80" s="69">
        <f t="shared" ref="D80:L80" si="50">SUM(D81:D82)</f>
        <v>0</v>
      </c>
      <c r="E80" s="69">
        <f t="shared" si="50"/>
        <v>0</v>
      </c>
      <c r="F80" s="69">
        <f t="shared" si="50"/>
        <v>0</v>
      </c>
      <c r="G80" s="69">
        <f t="shared" si="50"/>
        <v>0</v>
      </c>
      <c r="H80" s="69">
        <f t="shared" si="50"/>
        <v>0</v>
      </c>
      <c r="I80" s="69">
        <f t="shared" si="50"/>
        <v>0</v>
      </c>
      <c r="J80" s="69">
        <f t="shared" si="50"/>
        <v>0</v>
      </c>
      <c r="K80" s="69">
        <f t="shared" si="50"/>
        <v>0</v>
      </c>
      <c r="L80" s="69">
        <f t="shared" si="50"/>
        <v>0</v>
      </c>
      <c r="M80" s="69">
        <f>SUM(C80:L80)</f>
        <v>0</v>
      </c>
    </row>
    <row r="81" spans="1:13" s="4" customFormat="1" ht="15" customHeight="1">
      <c r="A81" s="33" t="s">
        <v>88</v>
      </c>
      <c r="B81" s="34" t="s">
        <v>89</v>
      </c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6"/>
    </row>
    <row r="82" spans="1:13" s="4" customFormat="1" ht="15" customHeight="1">
      <c r="A82" s="31"/>
      <c r="B82" s="32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8"/>
    </row>
    <row r="83" spans="1:13" s="4" customFormat="1" ht="15" customHeight="1">
      <c r="A83" s="27" t="s">
        <v>90</v>
      </c>
      <c r="B83" s="28" t="s">
        <v>98</v>
      </c>
      <c r="C83" s="64">
        <f t="shared" ref="C83:L83" si="51">SUM(C84:C85)</f>
        <v>0</v>
      </c>
      <c r="D83" s="64">
        <f t="shared" si="51"/>
        <v>0</v>
      </c>
      <c r="E83" s="64">
        <f t="shared" si="51"/>
        <v>0</v>
      </c>
      <c r="F83" s="64">
        <f t="shared" si="51"/>
        <v>0</v>
      </c>
      <c r="G83" s="64">
        <f t="shared" si="51"/>
        <v>0</v>
      </c>
      <c r="H83" s="64">
        <f t="shared" si="51"/>
        <v>0</v>
      </c>
      <c r="I83" s="64">
        <f t="shared" si="51"/>
        <v>0</v>
      </c>
      <c r="J83" s="64">
        <f t="shared" si="51"/>
        <v>0</v>
      </c>
      <c r="K83" s="64">
        <f t="shared" si="51"/>
        <v>0</v>
      </c>
      <c r="L83" s="64">
        <f t="shared" si="51"/>
        <v>0</v>
      </c>
      <c r="M83" s="64">
        <f>SUM(C83:L83)</f>
        <v>0</v>
      </c>
    </row>
    <row r="84" spans="1:13" s="4" customFormat="1" ht="15" customHeight="1">
      <c r="A84" s="33" t="s">
        <v>92</v>
      </c>
      <c r="B84" s="34" t="s">
        <v>93</v>
      </c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6"/>
    </row>
    <row r="85" spans="1:13" s="4" customFormat="1" ht="15" customHeight="1">
      <c r="A85" s="31" t="s">
        <v>33</v>
      </c>
      <c r="B85" s="32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8"/>
    </row>
    <row r="86" spans="1:13" s="4" customFormat="1" ht="15" customHeight="1">
      <c r="A86" s="27" t="s">
        <v>91</v>
      </c>
      <c r="B86" s="28" t="s">
        <v>98</v>
      </c>
      <c r="C86" s="69">
        <f>SUM(C87:C88)</f>
        <v>0</v>
      </c>
      <c r="D86" s="69">
        <f t="shared" ref="D86:L86" si="52">SUM(D87:D88)</f>
        <v>0</v>
      </c>
      <c r="E86" s="69">
        <f t="shared" si="52"/>
        <v>0</v>
      </c>
      <c r="F86" s="69">
        <f t="shared" si="52"/>
        <v>0</v>
      </c>
      <c r="G86" s="69">
        <f t="shared" si="52"/>
        <v>0</v>
      </c>
      <c r="H86" s="69">
        <f t="shared" si="52"/>
        <v>0</v>
      </c>
      <c r="I86" s="69">
        <f t="shared" si="52"/>
        <v>0</v>
      </c>
      <c r="J86" s="69">
        <f t="shared" si="52"/>
        <v>0</v>
      </c>
      <c r="K86" s="69">
        <f t="shared" si="52"/>
        <v>0</v>
      </c>
      <c r="L86" s="69">
        <f t="shared" si="52"/>
        <v>0</v>
      </c>
      <c r="M86" s="69">
        <f>SUM(C86:L86)</f>
        <v>0</v>
      </c>
    </row>
    <row r="87" spans="1:13" s="4" customFormat="1" ht="15" customHeight="1">
      <c r="A87" s="33" t="s">
        <v>96</v>
      </c>
      <c r="B87" s="34" t="s">
        <v>97</v>
      </c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6"/>
    </row>
    <row r="88" spans="1:13" s="4" customFormat="1" ht="15" customHeight="1">
      <c r="A88" s="35" t="s">
        <v>33</v>
      </c>
      <c r="B88" s="36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3"/>
    </row>
    <row r="89" spans="1:13" ht="15" customHeight="1">
      <c r="A89" s="21"/>
      <c r="B89" s="45"/>
      <c r="C89" s="74">
        <f>C4+C7+C12+C18+C21+C24+C27+C30+C33+C36+C39+C45+C49+C52+C55+C60+C63+C66+C71+C74+C77+C80+C83+C86</f>
        <v>0</v>
      </c>
      <c r="D89" s="74">
        <f>D4+D7+D12+D18+D21+D24+D27+D30+D33+D36+D39+D45+D49+D52+D55+D60+D63+D66+D71+D74+D77+D80+D83+D86</f>
        <v>0</v>
      </c>
      <c r="E89" s="74">
        <f>E4+E7+E12+E18+E21+E24+E27+E30+E33+E36+E39+E45+E49+E52+E55+E60+E63+E66+E71+E74+E77+E80+E83+E86</f>
        <v>0</v>
      </c>
      <c r="F89" s="74">
        <f>F4+F7+F12+F18+F21+F24+F27+F30+F33+F36+F39+F45+F49+F52+F55+F60+F63+F66+F71+F74+F77+F80+F83+F86</f>
        <v>0</v>
      </c>
      <c r="G89" s="74">
        <f>G4+G7+G12+G18+G21+G24+G27+G30+G33+G36+G39+G45+G49+G52+G55+G60+G63+G66+G71+G74+G77+G80+G83+G86</f>
        <v>0</v>
      </c>
      <c r="H89" s="74">
        <f>H4+H7+H12+H18+H21+H24+H27+H30+H33+H36+H39+H45+H49+H52+H55+H60+H63+H66+H71+H74+H77+H80+H83+H86</f>
        <v>0</v>
      </c>
      <c r="I89" s="74">
        <f>I4+I7+I12+I18+I21+I24+I27+I30+I33+I36+I39+I45+I49+I52+I55+I60+I63+I66+I71+I74+I77+I80+I83+I86</f>
        <v>0</v>
      </c>
      <c r="J89" s="74">
        <f>J4+J7+J12+J18+J21+J24+J27+J30+J33+J36+J39+J45+J49+J52+J55+J60+J63+J66+J71+J74+J77+J80+J83+J86</f>
        <v>0</v>
      </c>
      <c r="K89" s="74">
        <f>K4+K7+K12+K18+K21+K24+K27+K30+K33+K36+K39+K45+K49+K52+K55+K60+K63+K66+K71+K74+K77+K80+K83+K86</f>
        <v>0</v>
      </c>
      <c r="L89" s="74">
        <f>L4+L7+L12+L18+L21+L24+L27+L30+L33+L36+L39+L45+L49+L52+L55+L60+L63+L66+L71+L74+L77+L80+L83+L86</f>
        <v>0</v>
      </c>
      <c r="M89" s="74">
        <f>M4+M7+M12+M18+M21+M24+M27+M30+M33+M36+M39+M45+M49+M52+M55+M60+M63+M66+M71+M74+M77+M80+M83+M86</f>
        <v>0</v>
      </c>
    </row>
    <row r="90" spans="1:13" ht="15" customHeight="1">
      <c r="A90" s="21"/>
      <c r="B90" s="45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</row>
    <row r="91" spans="1:13" s="4" customFormat="1" ht="15" customHeight="1">
      <c r="A91" s="42"/>
      <c r="B91" s="43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</row>
    <row r="92" spans="1:13" ht="15" customHeight="1">
      <c r="A92" s="21"/>
      <c r="B92" s="45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</row>
    <row r="93" spans="1:13" ht="15" customHeight="1">
      <c r="A93" s="21"/>
      <c r="B93" s="45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</row>
    <row r="94" spans="1:13" ht="15" customHeight="1">
      <c r="A94" s="21"/>
      <c r="B94" s="45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</row>
    <row r="95" spans="1:13" ht="15" customHeight="1">
      <c r="A95" s="21"/>
      <c r="B95" s="45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</row>
    <row r="96" spans="1:13" ht="15" customHeight="1">
      <c r="A96" s="21"/>
      <c r="B96" s="45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</row>
    <row r="97" spans="1:13" ht="15" customHeight="1">
      <c r="A97" s="21"/>
      <c r="B97" s="45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</row>
    <row r="98" spans="1:13" ht="15" customHeight="1">
      <c r="A98" s="21"/>
      <c r="B98" s="45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</row>
    <row r="99" spans="1:13" ht="15" customHeight="1">
      <c r="A99" s="21"/>
      <c r="B99" s="45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</row>
    <row r="100" spans="1:13" ht="15" customHeight="1">
      <c r="A100" s="21"/>
      <c r="B100" s="45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</row>
    <row r="101" spans="1:13" ht="15" customHeight="1">
      <c r="A101" s="21"/>
      <c r="B101" s="45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</row>
    <row r="102" spans="1:13" ht="15" customHeight="1">
      <c r="A102" s="21"/>
      <c r="B102" s="45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</row>
    <row r="103" spans="1:13" ht="15" customHeight="1">
      <c r="A103" s="21"/>
      <c r="B103" s="45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</row>
    <row r="104" spans="1:13" ht="15" customHeight="1">
      <c r="A104" s="21"/>
      <c r="B104" s="45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</row>
    <row r="105" spans="1:13" ht="15" customHeight="1">
      <c r="A105" s="21"/>
      <c r="B105" s="45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</row>
    <row r="106" spans="1:13" ht="15" customHeight="1">
      <c r="A106" s="21"/>
      <c r="B106" s="45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</row>
    <row r="107" spans="1:13" ht="15" customHeight="1">
      <c r="A107" s="21"/>
      <c r="B107" s="45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</row>
    <row r="108" spans="1:13" ht="15" customHeight="1">
      <c r="A108" s="21"/>
      <c r="B108" s="45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</row>
    <row r="109" spans="1:13" ht="15" customHeight="1">
      <c r="A109" s="21"/>
      <c r="B109" s="45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</row>
    <row r="110" spans="1:13" ht="15" customHeight="1">
      <c r="A110" s="21"/>
      <c r="B110" s="45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</row>
    <row r="111" spans="1:13" ht="15" customHeight="1">
      <c r="A111" s="47"/>
      <c r="B111" s="48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</row>
    <row r="112" spans="1:13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</sheetData>
  <sheetProtection password="DFE1" sheet="1" objects="1" scenarios="1" selectLockedCells="1"/>
  <pageMargins left="0.36811023599999998" right="0.36811023599999998" top="0.35433070866141703" bottom="0.35433070866141703" header="0.31496062992126" footer="0.31496062992126"/>
  <pageSetup paperSize="2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ALLOCATIONS</vt:lpstr>
      <vt:lpstr>INPUT</vt:lpstr>
      <vt:lpstr>ALLOCATIONS!Print_Area</vt:lpstr>
    </vt:vector>
  </TitlesOfParts>
  <Company>PWL Capital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jbender</dc:creator>
  <cp:lastModifiedBy>Dan Bortolotti</cp:lastModifiedBy>
  <cp:lastPrinted>2012-02-19T17:14:05Z</cp:lastPrinted>
  <dcterms:created xsi:type="dcterms:W3CDTF">2011-12-15T20:15:41Z</dcterms:created>
  <dcterms:modified xsi:type="dcterms:W3CDTF">2012-03-14T03:20:51Z</dcterms:modified>
</cp:coreProperties>
</file>